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Jewellery Show\2023\Operations JS23\Manual\Forms\"/>
    </mc:Choice>
  </mc:AlternateContent>
  <xr:revisionPtr revIDLastSave="0" documentId="8_{759982D4-4432-4E22-A7F9-4C1D044D3191}" xr6:coauthVersionLast="47" xr6:coauthVersionMax="47" xr10:uidLastSave="{00000000-0000-0000-0000-000000000000}"/>
  <bookViews>
    <workbookView xWindow="29865" yWindow="-5775" windowWidth="19125" windowHeight="11775" xr2:uid="{7156767F-3F48-4A87-A31C-2EAC55C20425}"/>
  </bookViews>
  <sheets>
    <sheet name="Order Form"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2" i="1" l="1"/>
  <c r="H101" i="1"/>
  <c r="H100" i="1"/>
  <c r="H99" i="1"/>
  <c r="H98" i="1"/>
  <c r="H97" i="1"/>
  <c r="C86" i="1"/>
  <c r="G85" i="1"/>
  <c r="J82" i="1"/>
  <c r="F82" i="1"/>
  <c r="J81" i="1"/>
  <c r="F81" i="1"/>
  <c r="D78" i="1"/>
  <c r="F77" i="1"/>
  <c r="J76" i="1"/>
  <c r="F76" i="1"/>
  <c r="J75" i="1"/>
  <c r="F75" i="1"/>
  <c r="J74" i="1"/>
  <c r="F74" i="1"/>
  <c r="J73" i="1"/>
  <c r="F73" i="1"/>
  <c r="D59" i="1"/>
  <c r="D58" i="1"/>
  <c r="D57" i="1"/>
  <c r="J56" i="1"/>
</calcChain>
</file>

<file path=xl/sharedStrings.xml><?xml version="1.0" encoding="utf-8"?>
<sst xmlns="http://schemas.openxmlformats.org/spreadsheetml/2006/main" count="78" uniqueCount="70">
  <si>
    <r>
      <t xml:space="preserve">Order Form: </t>
    </r>
    <r>
      <rPr>
        <b/>
        <sz val="12"/>
        <color rgb="FF54565A"/>
        <rFont val="Calibri"/>
        <family val="2"/>
        <scheme val="minor"/>
      </rPr>
      <t>GES Logistics</t>
    </r>
  </si>
  <si>
    <t>Global Experience Specialists (GES) Ltd, Unit 13, Perimeter Road, NEC, Birmingham, B40 1PA</t>
  </si>
  <si>
    <t>T: +44 (0) 121 782 4433</t>
  </si>
  <si>
    <t>E: event.logistics@ges.com</t>
  </si>
  <si>
    <t>Pallet Sizes UK &amp; Europe</t>
  </si>
  <si>
    <t>If you're travelling from the UK to an event in Europe, or vice versa,</t>
  </si>
  <si>
    <t>you need to be aware that there are differences in the type of</t>
  </si>
  <si>
    <t>"standard pallet". A European pallet is 20cm smaller in width</t>
  </si>
  <si>
    <t>than a UK pallet.</t>
  </si>
  <si>
    <r>
      <t xml:space="preserve">Here's a diagram to help you </t>
    </r>
    <r>
      <rPr>
        <b/>
        <sz val="6"/>
        <color rgb="FF484099"/>
        <rFont val="Calibri"/>
        <family val="2"/>
        <scheme val="minor"/>
      </rPr>
      <t>(just remember this is a rough</t>
    </r>
  </si>
  <si>
    <r>
      <rPr>
        <b/>
        <sz val="6"/>
        <color rgb="FF484099"/>
        <rFont val="Calibri"/>
        <family val="2"/>
        <scheme val="minor"/>
      </rPr>
      <t>guide)</t>
    </r>
    <r>
      <rPr>
        <b/>
        <sz val="6"/>
        <color rgb="FF54565A"/>
        <rFont val="Calibri"/>
        <family val="2"/>
        <scheme val="minor"/>
      </rPr>
      <t xml:space="preserve"> based on a Luton Van </t>
    </r>
    <r>
      <rPr>
        <b/>
        <sz val="6"/>
        <color rgb="FF484099"/>
        <rFont val="Calibri"/>
        <family val="2"/>
        <scheme val="minor"/>
      </rPr>
      <t>(height)</t>
    </r>
  </si>
  <si>
    <t>Based on the UK pallet the cubic metre is 1.2 x 1.0 x 1.75 = 2.1m3</t>
  </si>
  <si>
    <t>Based on the EU pallet the cubic metre is 1.2 x 0.8 x 1.75 = 1.68m3</t>
  </si>
  <si>
    <t>International Postage</t>
  </si>
  <si>
    <t>Organising your Logistics</t>
  </si>
  <si>
    <t>PLEASE COMPLETE THE FOLLOWING FORM AND RETURN TO THE ABOVE EMAIL ADDRESS BY</t>
  </si>
  <si>
    <t xml:space="preserve"> Event Name:</t>
  </si>
  <si>
    <t xml:space="preserve"> Hall Number:</t>
  </si>
  <si>
    <t xml:space="preserve"> Venue:</t>
  </si>
  <si>
    <t xml:space="preserve"> Stand Number:</t>
  </si>
  <si>
    <t xml:space="preserve"> Event Dates:</t>
  </si>
  <si>
    <t xml:space="preserve"> Date required on stand*</t>
  </si>
  <si>
    <t xml:space="preserve"> Stand Name:</t>
  </si>
  <si>
    <t xml:space="preserve"> Time required on stand*</t>
  </si>
  <si>
    <t xml:space="preserve"> Billing Company:</t>
  </si>
  <si>
    <t xml:space="preserve"> Contact Name on Stand:</t>
  </si>
  <si>
    <t xml:space="preserve"> Billing Address:</t>
  </si>
  <si>
    <t xml:space="preserve"> Contact Number on Stand:</t>
  </si>
  <si>
    <t xml:space="preserve"> Date collect from stand**</t>
  </si>
  <si>
    <t xml:space="preserve"> Email Address:</t>
  </si>
  <si>
    <t xml:space="preserve"> Time collect on stand**</t>
  </si>
  <si>
    <t xml:space="preserve"> Print Name:</t>
  </si>
  <si>
    <t xml:space="preserve"> Purchase Order Number:</t>
  </si>
  <si>
    <t xml:space="preserve"> Telephone Number:</t>
  </si>
  <si>
    <t xml:space="preserve"> VAT Number:</t>
  </si>
  <si>
    <t>* This is for guideline purposes only, GES will confirm timings available for unloading, delivery to stand in our order confirmation.</t>
  </si>
  <si>
    <t xml:space="preserve">**This is for guideline purposes only, GES are not responsible for any goods left unattended on stands. </t>
  </si>
  <si>
    <t>Please click in the below boxes and use the drop down menu to indicate which services you require:</t>
  </si>
  <si>
    <t>Handling via onsite warehouse during event tenancy</t>
  </si>
  <si>
    <t>per cbm, Min:</t>
  </si>
  <si>
    <t>Unload to stand (upto 3 tonne forklift)</t>
  </si>
  <si>
    <t>*per cbm, Min:</t>
  </si>
  <si>
    <r>
      <rPr>
        <b/>
        <sz val="8"/>
        <color rgb="FF54565A"/>
        <rFont val="Calibri"/>
        <family val="2"/>
        <scheme val="minor"/>
      </rPr>
      <t>Empty Case Handling,</t>
    </r>
    <r>
      <rPr>
        <b/>
        <sz val="4"/>
        <color rgb="FF54565A"/>
        <rFont val="Calibri"/>
        <family val="2"/>
        <scheme val="minor"/>
      </rPr>
      <t xml:space="preserve"> </t>
    </r>
    <r>
      <rPr>
        <b/>
        <sz val="5"/>
        <color rgb="FF54565A"/>
        <rFont val="Calibri"/>
        <family val="2"/>
        <scheme val="minor"/>
      </rPr>
      <t>please contact GES if you have Priority Case, Full Goods or Accessible Product requirements</t>
    </r>
  </si>
  <si>
    <t>Reload from stand (upto 3 tonne forklift)</t>
  </si>
  <si>
    <r>
      <rPr>
        <b/>
        <sz val="8"/>
        <color rgb="FF54565A"/>
        <rFont val="Calibri"/>
        <family val="2"/>
        <scheme val="minor"/>
      </rPr>
      <t>Courier Receiving,</t>
    </r>
    <r>
      <rPr>
        <b/>
        <sz val="10"/>
        <color rgb="FF54565A"/>
        <rFont val="Calibri"/>
        <family val="2"/>
        <scheme val="minor"/>
      </rPr>
      <t xml:space="preserve"> </t>
    </r>
    <r>
      <rPr>
        <b/>
        <sz val="5"/>
        <color rgb="FF54565A"/>
        <rFont val="Calibri"/>
        <family val="2"/>
        <scheme val="minor"/>
      </rPr>
      <t>Receipt of shipments directly onsite at event (Contact GES Prior to shipping for instructions)</t>
    </r>
  </si>
  <si>
    <t>per box</t>
  </si>
  <si>
    <t>File Processing fee of:</t>
  </si>
  <si>
    <t>* Subject to 50% overtime handling</t>
  </si>
  <si>
    <t>Exhibitor will deliver to Advanced GES Warehouse</t>
  </si>
  <si>
    <t>Return to GES Warehouse after event</t>
  </si>
  <si>
    <t xml:space="preserve">Is collection from the address mentioned above? </t>
  </si>
  <si>
    <t>Do you have Forklift or loading facilities at your premises</t>
  </si>
  <si>
    <t>Collection from exhibitor premises (as per the above address):</t>
  </si>
  <si>
    <t>(Please confirm what date we can collect from your premises):</t>
  </si>
  <si>
    <t>Return delivery to exhibitor premises after event (as per the above address):</t>
  </si>
  <si>
    <t>(Please advise what date you require delivery to your premises):</t>
  </si>
  <si>
    <t>Customs Clearance assistance</t>
  </si>
  <si>
    <t>QUANTITY</t>
  </si>
  <si>
    <t>DESCRIPTION OF GOODS</t>
  </si>
  <si>
    <t>L x W x H (cms)</t>
  </si>
  <si>
    <t>WEIGHT (Kgs)</t>
  </si>
  <si>
    <t>E.g 1 Pallet</t>
  </si>
  <si>
    <t>e.g Standfittings</t>
  </si>
  <si>
    <t>L</t>
  </si>
  <si>
    <t>W</t>
  </si>
  <si>
    <t>H</t>
  </si>
  <si>
    <t>m3</t>
  </si>
  <si>
    <t>165</t>
  </si>
  <si>
    <t>By completing and submitting this form you agree to the terms and conditions stated below:-</t>
  </si>
  <si>
    <t>All Business is undertaken in accordance with our conditions of trade - a copy is available on request. Minimum invoice charge: £75.00 + VAT. Above prices are our Early Bird rates, a 20% increase is applicable for orders placed outside of the deadline stated above. A further 20% increase for orders placed onsite. 25% cancellation fee is applicable to orders cancelled within 48 hours of work commencement. Payment is due in full prior to commencement of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</si>
</sst>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46" x14ac:knownFonts="1">
    <font>
      <sz val="11"/>
      <color theme="1"/>
      <name val="Calibri"/>
      <family val="2"/>
      <scheme val="minor"/>
    </font>
    <font>
      <sz val="12"/>
      <name val="Calibri"/>
      <family val="2"/>
      <scheme val="minor"/>
    </font>
    <font>
      <b/>
      <sz val="12"/>
      <color rgb="FF484099"/>
      <name val="Calibri"/>
      <family val="2"/>
      <scheme val="minor"/>
    </font>
    <font>
      <b/>
      <sz val="12"/>
      <color rgb="FF54565A"/>
      <name val="Calibri"/>
      <family val="2"/>
      <scheme val="minor"/>
    </font>
    <font>
      <b/>
      <sz val="8"/>
      <color rgb="FF54565A"/>
      <name val="Calibri"/>
      <family val="2"/>
      <scheme val="minor"/>
    </font>
    <font>
      <b/>
      <sz val="8"/>
      <color rgb="FF484099"/>
      <name val="Calibri"/>
      <family val="2"/>
      <scheme val="minor"/>
    </font>
    <font>
      <b/>
      <sz val="16"/>
      <color rgb="FF484099"/>
      <name val="Calibri"/>
      <family val="2"/>
      <scheme val="minor"/>
    </font>
    <font>
      <b/>
      <sz val="6"/>
      <color rgb="FF54565A"/>
      <name val="Calibri"/>
      <family val="2"/>
      <scheme val="minor"/>
    </font>
    <font>
      <b/>
      <sz val="6"/>
      <color rgb="FF484099"/>
      <name val="Calibri"/>
      <family val="2"/>
      <scheme val="minor"/>
    </font>
    <font>
      <b/>
      <sz val="10"/>
      <color rgb="FF484099"/>
      <name val="Calibri"/>
      <family val="2"/>
      <scheme val="minor"/>
    </font>
    <font>
      <i/>
      <sz val="10"/>
      <color theme="1"/>
      <name val="Calibri"/>
      <family val="2"/>
      <scheme val="minor"/>
    </font>
    <font>
      <i/>
      <sz val="12"/>
      <color theme="1"/>
      <name val="Calibri"/>
      <family val="2"/>
      <scheme val="minor"/>
    </font>
    <font>
      <b/>
      <i/>
      <sz val="10"/>
      <color theme="1"/>
      <name val="Calibri"/>
      <family val="2"/>
      <scheme val="minor"/>
    </font>
    <font>
      <sz val="10"/>
      <name val="Calibri"/>
      <family val="2"/>
      <scheme val="minor"/>
    </font>
    <font>
      <sz val="8"/>
      <color rgb="FF484099"/>
      <name val="Calibri"/>
      <family val="2"/>
      <scheme val="minor"/>
    </font>
    <font>
      <i/>
      <sz val="10"/>
      <color rgb="FF484099"/>
      <name val="Calibri"/>
      <family val="2"/>
      <scheme val="minor"/>
    </font>
    <font>
      <u/>
      <sz val="11"/>
      <color theme="10"/>
      <name val="Calibri"/>
      <family val="2"/>
      <scheme val="minor"/>
    </font>
    <font>
      <b/>
      <sz val="7"/>
      <color rgb="FF484099"/>
      <name val="Calibri"/>
      <family val="2"/>
      <scheme val="minor"/>
    </font>
    <font>
      <sz val="12"/>
      <color theme="1"/>
      <name val="Calibri"/>
      <family val="2"/>
      <scheme val="minor"/>
    </font>
    <font>
      <b/>
      <sz val="9"/>
      <color rgb="FF484099"/>
      <name val="Calibri"/>
      <family val="2"/>
      <scheme val="minor"/>
    </font>
    <font>
      <sz val="10"/>
      <color rgb="FF484099"/>
      <name val="Calibri"/>
      <family val="2"/>
      <scheme val="minor"/>
    </font>
    <font>
      <b/>
      <sz val="10"/>
      <color theme="1"/>
      <name val="Calibri"/>
      <family val="2"/>
      <scheme val="minor"/>
    </font>
    <font>
      <sz val="10"/>
      <color theme="1"/>
      <name val="Calibri"/>
      <family val="2"/>
      <scheme val="minor"/>
    </font>
    <font>
      <b/>
      <i/>
      <sz val="10"/>
      <color theme="0"/>
      <name val="Calibri"/>
      <family val="2"/>
      <scheme val="minor"/>
    </font>
    <font>
      <b/>
      <sz val="10"/>
      <name val="Calibri"/>
      <family val="2"/>
      <scheme val="minor"/>
    </font>
    <font>
      <b/>
      <sz val="10"/>
      <color rgb="FF54565A"/>
      <name val="Calibri"/>
      <family val="2"/>
      <scheme val="minor"/>
    </font>
    <font>
      <b/>
      <sz val="4"/>
      <color rgb="FF54565A"/>
      <name val="Calibri"/>
      <family val="2"/>
      <scheme val="minor"/>
    </font>
    <font>
      <b/>
      <sz val="5"/>
      <color rgb="FF54565A"/>
      <name val="Calibri"/>
      <family val="2"/>
      <scheme val="minor"/>
    </font>
    <font>
      <i/>
      <sz val="10"/>
      <color theme="0"/>
      <name val="Calibri"/>
      <family val="2"/>
      <scheme val="minor"/>
    </font>
    <font>
      <i/>
      <sz val="8"/>
      <color theme="1"/>
      <name val="Calibri"/>
      <family val="2"/>
      <scheme val="minor"/>
    </font>
    <font>
      <sz val="8"/>
      <color theme="1"/>
      <name val="Calibri"/>
      <family val="2"/>
      <scheme val="minor"/>
    </font>
    <font>
      <sz val="8"/>
      <color theme="0"/>
      <name val="Calibri"/>
      <family val="2"/>
      <scheme val="minor"/>
    </font>
    <font>
      <b/>
      <sz val="8"/>
      <name val="Calibri"/>
      <family val="2"/>
      <scheme val="minor"/>
    </font>
    <font>
      <sz val="8"/>
      <name val="Calibri"/>
      <family val="2"/>
      <scheme val="minor"/>
    </font>
    <font>
      <i/>
      <sz val="11"/>
      <name val="Calibri"/>
      <family val="2"/>
      <scheme val="minor"/>
    </font>
    <font>
      <i/>
      <sz val="11"/>
      <color theme="1"/>
      <name val="Calibri"/>
      <family val="2"/>
      <scheme val="minor"/>
    </font>
    <font>
      <b/>
      <sz val="8"/>
      <color theme="0"/>
      <name val="Calibri"/>
      <family val="2"/>
      <scheme val="minor"/>
    </font>
    <font>
      <b/>
      <i/>
      <sz val="8"/>
      <color rgb="FF54565A"/>
      <name val="Calibri"/>
      <family val="2"/>
      <scheme val="minor"/>
    </font>
    <font>
      <b/>
      <i/>
      <sz val="10"/>
      <color rgb="FFFF0000"/>
      <name val="Calibri"/>
      <family val="2"/>
      <scheme val="minor"/>
    </font>
    <font>
      <i/>
      <sz val="12"/>
      <name val="Calibri"/>
      <family val="2"/>
      <scheme val="minor"/>
    </font>
    <font>
      <i/>
      <sz val="7.5"/>
      <color theme="1"/>
      <name val="Calibri"/>
      <family val="2"/>
      <scheme val="minor"/>
    </font>
    <font>
      <i/>
      <sz val="8"/>
      <name val="Calibri"/>
      <family val="2"/>
      <scheme val="minor"/>
    </font>
    <font>
      <b/>
      <sz val="12"/>
      <color theme="1"/>
      <name val="Calibri"/>
      <family val="2"/>
      <scheme val="minor"/>
    </font>
    <font>
      <sz val="8"/>
      <color rgb="FF54565A"/>
      <name val="Calibri"/>
      <family val="2"/>
      <scheme val="minor"/>
    </font>
    <font>
      <i/>
      <sz val="8"/>
      <color rgb="FF484099"/>
      <name val="Calibri"/>
      <family val="2"/>
      <scheme val="minor"/>
    </font>
    <font>
      <b/>
      <i/>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right/>
      <top/>
      <bottom style="thick">
        <color rgb="FF48409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diagonal/>
    </border>
  </borders>
  <cellStyleXfs count="2">
    <xf numFmtId="0" fontId="0" fillId="0" borderId="0"/>
    <xf numFmtId="0" fontId="16" fillId="0" borderId="0" applyNumberFormat="0" applyFill="0" applyBorder="0" applyAlignment="0" applyProtection="0"/>
  </cellStyleXfs>
  <cellXfs count="150">
    <xf numFmtId="0" fontId="0" fillId="0" borderId="0" xfId="0"/>
    <xf numFmtId="49" fontId="1" fillId="0" borderId="0" xfId="0" applyNumberFormat="1" applyFont="1" applyAlignment="1">
      <alignment horizontal="center" vertical="center"/>
    </xf>
    <xf numFmtId="49" fontId="1" fillId="0" borderId="0" xfId="0" applyNumberFormat="1" applyFont="1" applyAlignment="1">
      <alignment vertical="center"/>
    </xf>
    <xf numFmtId="49" fontId="2" fillId="0" borderId="1" xfId="0" applyNumberFormat="1" applyFont="1" applyBorder="1" applyAlignment="1">
      <alignment vertical="center"/>
    </xf>
    <xf numFmtId="49" fontId="1" fillId="0" borderId="1" xfId="0" applyNumberFormat="1" applyFont="1" applyBorder="1" applyAlignment="1">
      <alignment vertical="center"/>
    </xf>
    <xf numFmtId="49" fontId="4" fillId="0" borderId="0" xfId="0" applyNumberFormat="1" applyFont="1" applyAlignment="1">
      <alignment horizontal="left" vertical="center"/>
    </xf>
    <xf numFmtId="49" fontId="5" fillId="0" borderId="0" xfId="0" applyNumberFormat="1" applyFont="1" applyAlignment="1">
      <alignment horizontal="left" vertical="center"/>
    </xf>
    <xf numFmtId="49" fontId="6" fillId="0" borderId="0" xfId="0" applyNumberFormat="1" applyFont="1" applyAlignment="1">
      <alignment vertical="center"/>
    </xf>
    <xf numFmtId="49" fontId="7" fillId="0" borderId="0" xfId="0" applyNumberFormat="1" applyFont="1" applyAlignment="1">
      <alignment vertical="center"/>
    </xf>
    <xf numFmtId="49" fontId="4" fillId="0" borderId="0" xfId="0" applyNumberFormat="1" applyFont="1" applyAlignment="1">
      <alignment vertical="center"/>
    </xf>
    <xf numFmtId="49" fontId="1" fillId="0" borderId="0" xfId="0" applyNumberFormat="1" applyFont="1" applyAlignment="1">
      <alignment horizontal="center" vertical="top"/>
    </xf>
    <xf numFmtId="49" fontId="1" fillId="0" borderId="0" xfId="0" applyNumberFormat="1" applyFont="1" applyAlignment="1">
      <alignment vertical="top"/>
    </xf>
    <xf numFmtId="49" fontId="5" fillId="0" borderId="0" xfId="0" applyNumberFormat="1" applyFont="1" applyAlignment="1">
      <alignment horizontal="left" vertical="top"/>
    </xf>
    <xf numFmtId="0" fontId="0" fillId="0" borderId="0" xfId="0" applyAlignment="1">
      <alignment vertical="top"/>
    </xf>
    <xf numFmtId="49" fontId="9" fillId="0" borderId="0" xfId="0" applyNumberFormat="1" applyFont="1" applyAlignment="1">
      <alignment vertical="center"/>
    </xf>
    <xf numFmtId="14" fontId="9" fillId="0" borderId="0" xfId="0" applyNumberFormat="1" applyFont="1" applyAlignment="1">
      <alignment horizontal="left"/>
    </xf>
    <xf numFmtId="49" fontId="5" fillId="0" borderId="2" xfId="0" applyNumberFormat="1" applyFont="1" applyBorder="1" applyAlignment="1">
      <alignment horizontal="left" vertical="center"/>
    </xf>
    <xf numFmtId="0" fontId="10" fillId="2" borderId="2" xfId="0" applyFont="1" applyFill="1" applyBorder="1" applyAlignment="1">
      <alignment horizontal="left" vertical="center" shrinkToFit="1"/>
    </xf>
    <xf numFmtId="0" fontId="10" fillId="2" borderId="2" xfId="0" applyFont="1" applyFill="1" applyBorder="1" applyAlignment="1" applyProtection="1">
      <alignment horizontal="left" vertical="center"/>
      <protection locked="0"/>
    </xf>
    <xf numFmtId="0" fontId="11" fillId="0" borderId="0" xfId="0" applyFont="1" applyAlignment="1">
      <alignment horizontal="left" vertical="center"/>
    </xf>
    <xf numFmtId="0" fontId="10" fillId="2" borderId="2" xfId="0" applyFont="1" applyFill="1" applyBorder="1" applyAlignment="1">
      <alignment horizontal="left" vertical="center"/>
    </xf>
    <xf numFmtId="14" fontId="10" fillId="2" borderId="2" xfId="0" applyNumberFormat="1" applyFont="1" applyFill="1" applyBorder="1" applyAlignment="1" applyProtection="1">
      <alignment horizontal="left" vertical="center"/>
      <protection locked="0"/>
    </xf>
    <xf numFmtId="0" fontId="12" fillId="0" borderId="0" xfId="0" applyFont="1" applyAlignment="1">
      <alignment horizontal="left" vertical="center"/>
    </xf>
    <xf numFmtId="20" fontId="10" fillId="2" borderId="2" xfId="0" applyNumberFormat="1" applyFont="1" applyFill="1" applyBorder="1" applyAlignment="1" applyProtection="1">
      <alignment horizontal="left" vertical="center"/>
      <protection locked="0"/>
    </xf>
    <xf numFmtId="20" fontId="12" fillId="0" borderId="0" xfId="0" applyNumberFormat="1" applyFont="1" applyAlignment="1">
      <alignment horizontal="left" vertical="center"/>
    </xf>
    <xf numFmtId="0" fontId="0" fillId="2" borderId="2" xfId="0" applyFill="1" applyBorder="1" applyProtection="1">
      <protection locked="0"/>
    </xf>
    <xf numFmtId="0" fontId="11" fillId="0" borderId="0" xfId="0" applyFont="1" applyAlignment="1">
      <alignment horizontal="center" vertical="center"/>
    </xf>
    <xf numFmtId="0" fontId="13" fillId="0" borderId="0" xfId="0" applyFont="1" applyAlignment="1">
      <alignment horizontal="left" vertical="center"/>
    </xf>
    <xf numFmtId="14" fontId="15" fillId="2" borderId="2" xfId="0" applyNumberFormat="1" applyFont="1" applyFill="1" applyBorder="1" applyAlignment="1" applyProtection="1">
      <alignment horizontal="left" vertical="center"/>
      <protection locked="0"/>
    </xf>
    <xf numFmtId="0" fontId="16" fillId="2" borderId="2" xfId="1" applyFill="1" applyBorder="1" applyAlignment="1" applyProtection="1">
      <alignment horizontal="left" vertical="center" shrinkToFit="1"/>
      <protection locked="0"/>
    </xf>
    <xf numFmtId="0" fontId="1" fillId="0" borderId="0" xfId="0" applyFont="1" applyAlignment="1">
      <alignment horizontal="left" vertical="center"/>
    </xf>
    <xf numFmtId="0" fontId="13" fillId="2" borderId="2" xfId="1" applyFont="1" applyFill="1" applyBorder="1" applyAlignment="1" applyProtection="1">
      <alignment horizontal="left" vertical="center" shrinkToFit="1"/>
      <protection locked="0"/>
    </xf>
    <xf numFmtId="49" fontId="1" fillId="2" borderId="2" xfId="0" applyNumberFormat="1" applyFont="1" applyFill="1" applyBorder="1" applyAlignment="1" applyProtection="1">
      <alignment vertical="center"/>
      <protection locked="0"/>
    </xf>
    <xf numFmtId="49" fontId="18" fillId="0" borderId="0" xfId="0" applyNumberFormat="1" applyFont="1" applyAlignment="1">
      <alignment horizontal="left" vertical="center"/>
    </xf>
    <xf numFmtId="49" fontId="19" fillId="0" borderId="0" xfId="0" applyNumberFormat="1" applyFont="1" applyAlignment="1">
      <alignment horizontal="left"/>
    </xf>
    <xf numFmtId="49" fontId="9" fillId="0" borderId="0" xfId="0" applyNumberFormat="1" applyFont="1" applyAlignment="1">
      <alignment horizontal="left" vertical="center"/>
    </xf>
    <xf numFmtId="49" fontId="20" fillId="0" borderId="0" xfId="0" applyNumberFormat="1" applyFont="1" applyAlignment="1">
      <alignment horizontal="left" vertical="center"/>
    </xf>
    <xf numFmtId="49" fontId="21" fillId="0" borderId="0" xfId="0" applyNumberFormat="1" applyFont="1" applyAlignment="1">
      <alignment horizontal="left" vertical="center"/>
    </xf>
    <xf numFmtId="49" fontId="21" fillId="0" borderId="0" xfId="0" applyNumberFormat="1" applyFont="1" applyAlignment="1">
      <alignment horizontal="center" vertical="center"/>
    </xf>
    <xf numFmtId="164" fontId="22" fillId="0" borderId="0" xfId="0" applyNumberFormat="1" applyFont="1" applyAlignment="1">
      <alignment horizontal="center" vertical="center"/>
    </xf>
    <xf numFmtId="49" fontId="23" fillId="0" borderId="0" xfId="0" applyNumberFormat="1" applyFont="1" applyAlignment="1">
      <alignment horizontal="center" vertical="center"/>
    </xf>
    <xf numFmtId="49" fontId="10" fillId="0" borderId="0" xfId="0" applyNumberFormat="1" applyFont="1" applyAlignment="1">
      <alignment horizontal="left" vertical="center"/>
    </xf>
    <xf numFmtId="49" fontId="4" fillId="0" borderId="6" xfId="0" applyNumberFormat="1" applyFont="1" applyBorder="1" applyAlignment="1">
      <alignment horizontal="left"/>
    </xf>
    <xf numFmtId="49" fontId="21" fillId="0" borderId="7" xfId="0" applyNumberFormat="1" applyFont="1" applyBorder="1" applyAlignment="1">
      <alignment horizontal="left"/>
    </xf>
    <xf numFmtId="49" fontId="10" fillId="0" borderId="3" xfId="0" applyNumberFormat="1" applyFont="1" applyBorder="1" applyAlignment="1" applyProtection="1">
      <alignment horizontal="center" vertical="center" wrapText="1"/>
      <protection locked="0"/>
    </xf>
    <xf numFmtId="49" fontId="4" fillId="0" borderId="8" xfId="0" applyNumberFormat="1" applyFont="1" applyBorder="1" applyAlignment="1">
      <alignment horizontal="left" vertical="center"/>
    </xf>
    <xf numFmtId="49" fontId="4" fillId="0" borderId="8" xfId="0" applyNumberFormat="1" applyFont="1" applyBorder="1" applyAlignment="1">
      <alignment horizontal="center" vertical="center" wrapText="1"/>
    </xf>
    <xf numFmtId="8" fontId="4" fillId="0" borderId="7" xfId="0" applyNumberFormat="1" applyFont="1" applyBorder="1" applyAlignment="1">
      <alignment horizontal="left" vertical="center"/>
    </xf>
    <xf numFmtId="49" fontId="10" fillId="0" borderId="0" xfId="0" applyNumberFormat="1" applyFont="1" applyAlignment="1">
      <alignment horizontal="center" vertical="center" wrapText="1"/>
    </xf>
    <xf numFmtId="49" fontId="4" fillId="0" borderId="9" xfId="0" applyNumberFormat="1" applyFont="1" applyBorder="1" applyAlignment="1">
      <alignment vertical="center"/>
    </xf>
    <xf numFmtId="49" fontId="24" fillId="0" borderId="10" xfId="0" applyNumberFormat="1" applyFont="1" applyBorder="1" applyAlignment="1">
      <alignment vertical="center"/>
    </xf>
    <xf numFmtId="49" fontId="4" fillId="0" borderId="0" xfId="0" applyNumberFormat="1" applyFont="1" applyAlignment="1">
      <alignment horizontal="center" vertical="center" wrapText="1"/>
    </xf>
    <xf numFmtId="8" fontId="4" fillId="0" borderId="10" xfId="0" applyNumberFormat="1" applyFont="1" applyBorder="1" applyAlignment="1">
      <alignment horizontal="left" vertical="center"/>
    </xf>
    <xf numFmtId="49" fontId="25" fillId="0" borderId="9" xfId="0" applyNumberFormat="1" applyFont="1" applyBorder="1" applyAlignment="1">
      <alignment vertical="center"/>
    </xf>
    <xf numFmtId="49" fontId="10" fillId="0" borderId="3" xfId="0" applyNumberFormat="1" applyFont="1" applyBorder="1" applyAlignment="1" applyProtection="1">
      <alignment horizontal="center" vertical="center"/>
      <protection locked="0"/>
    </xf>
    <xf numFmtId="2" fontId="28" fillId="0" borderId="0" xfId="0" applyNumberFormat="1" applyFont="1" applyAlignment="1">
      <alignment horizontal="center" vertical="center"/>
    </xf>
    <xf numFmtId="49" fontId="25" fillId="0" borderId="11" xfId="0" applyNumberFormat="1" applyFont="1" applyBorder="1" applyAlignment="1">
      <alignment vertical="center"/>
    </xf>
    <xf numFmtId="49" fontId="24" fillId="0" borderId="12" xfId="0" applyNumberFormat="1" applyFont="1" applyBorder="1" applyAlignment="1">
      <alignment vertical="center"/>
    </xf>
    <xf numFmtId="49" fontId="1" fillId="0" borderId="8" xfId="0" applyNumberFormat="1" applyFont="1" applyBorder="1" applyAlignment="1" applyProtection="1">
      <alignment horizontal="center" vertical="center"/>
      <protection locked="0"/>
    </xf>
    <xf numFmtId="49" fontId="4" fillId="0" borderId="13" xfId="0" applyNumberFormat="1" applyFont="1" applyBorder="1" applyAlignment="1">
      <alignment horizontal="left" vertical="center"/>
    </xf>
    <xf numFmtId="49" fontId="4" fillId="0" borderId="13" xfId="0" applyNumberFormat="1" applyFont="1" applyBorder="1" applyAlignment="1">
      <alignment horizontal="center" vertical="center" wrapText="1"/>
    </xf>
    <xf numFmtId="8" fontId="4" fillId="0" borderId="12" xfId="0" applyNumberFormat="1" applyFont="1" applyBorder="1" applyAlignment="1">
      <alignment horizontal="left" vertical="center"/>
    </xf>
    <xf numFmtId="49" fontId="29" fillId="0" borderId="0" xfId="0" applyNumberFormat="1" applyFont="1" applyAlignment="1">
      <alignment horizontal="left" vertical="center"/>
    </xf>
    <xf numFmtId="0" fontId="4" fillId="0" borderId="11" xfId="0" applyFont="1" applyBorder="1" applyAlignment="1">
      <alignment horizontal="right" vertical="center"/>
    </xf>
    <xf numFmtId="8" fontId="4" fillId="0" borderId="13" xfId="0" applyNumberFormat="1" applyFont="1" applyBorder="1" applyAlignment="1">
      <alignment horizontal="left" vertical="center"/>
    </xf>
    <xf numFmtId="49" fontId="4" fillId="0" borderId="3" xfId="0" applyNumberFormat="1" applyFont="1" applyBorder="1" applyAlignment="1">
      <alignment vertical="center"/>
    </xf>
    <xf numFmtId="49" fontId="1" fillId="0" borderId="13" xfId="0" applyNumberFormat="1" applyFont="1" applyBorder="1" applyAlignment="1">
      <alignment vertical="center"/>
    </xf>
    <xf numFmtId="49" fontId="30" fillId="0" borderId="13" xfId="0" applyNumberFormat="1" applyFont="1" applyBorder="1" applyAlignment="1">
      <alignment horizontal="left" vertical="center"/>
    </xf>
    <xf numFmtId="2" fontId="31" fillId="0" borderId="12" xfId="0" applyNumberFormat="1" applyFont="1" applyBorder="1" applyAlignment="1">
      <alignment horizontal="center" vertical="center"/>
    </xf>
    <xf numFmtId="0" fontId="32" fillId="0" borderId="0" xfId="0" applyFont="1" applyAlignment="1">
      <alignment horizontal="right" vertical="center"/>
    </xf>
    <xf numFmtId="8" fontId="32" fillId="0" borderId="0" xfId="0" applyNumberFormat="1" applyFont="1" applyAlignment="1">
      <alignment horizontal="left" vertical="center"/>
    </xf>
    <xf numFmtId="49" fontId="33" fillId="0" borderId="0" xfId="0" applyNumberFormat="1" applyFont="1" applyAlignment="1">
      <alignment vertical="center"/>
    </xf>
    <xf numFmtId="49" fontId="30" fillId="0" borderId="0" xfId="0" applyNumberFormat="1" applyFont="1" applyAlignment="1">
      <alignment horizontal="left" vertical="center"/>
    </xf>
    <xf numFmtId="2" fontId="31" fillId="0" borderId="0" xfId="0" applyNumberFormat="1" applyFont="1" applyAlignment="1">
      <alignment horizontal="center" vertical="center"/>
    </xf>
    <xf numFmtId="49" fontId="4" fillId="0" borderId="6" xfId="0" applyNumberFormat="1" applyFont="1" applyBorder="1" applyAlignment="1">
      <alignment vertical="center"/>
    </xf>
    <xf numFmtId="49" fontId="23" fillId="0" borderId="7" xfId="0" applyNumberFormat="1" applyFont="1" applyBorder="1" applyAlignment="1">
      <alignment horizontal="center" vertical="center"/>
    </xf>
    <xf numFmtId="49" fontId="34" fillId="0" borderId="3" xfId="0" applyNumberFormat="1" applyFont="1" applyBorder="1" applyAlignment="1" applyProtection="1">
      <alignment horizontal="center" vertical="center"/>
      <protection locked="0"/>
    </xf>
    <xf numFmtId="49" fontId="4" fillId="0" borderId="11" xfId="0" applyNumberFormat="1" applyFont="1" applyBorder="1" applyAlignment="1">
      <alignment horizontal="left" vertical="center"/>
    </xf>
    <xf numFmtId="49" fontId="35" fillId="0" borderId="12" xfId="0" applyNumberFormat="1" applyFont="1" applyBorder="1" applyAlignment="1">
      <alignment horizontal="left" vertical="center"/>
    </xf>
    <xf numFmtId="49" fontId="35" fillId="0" borderId="13" xfId="0" applyNumberFormat="1" applyFont="1" applyBorder="1" applyAlignment="1" applyProtection="1">
      <alignment horizontal="center" vertical="center"/>
      <protection locked="0"/>
    </xf>
    <xf numFmtId="49" fontId="36" fillId="0" borderId="8" xfId="0" applyNumberFormat="1" applyFont="1" applyBorder="1" applyAlignment="1">
      <alignment horizontal="center" vertical="center"/>
    </xf>
    <xf numFmtId="0" fontId="4" fillId="0" borderId="8" xfId="0" applyFont="1" applyBorder="1" applyAlignment="1">
      <alignment horizontal="left" vertical="center"/>
    </xf>
    <xf numFmtId="49" fontId="23" fillId="0" borderId="8" xfId="0" applyNumberFormat="1" applyFont="1" applyBorder="1" applyAlignment="1">
      <alignment horizontal="center" vertical="center"/>
    </xf>
    <xf numFmtId="0" fontId="37" fillId="2" borderId="5" xfId="0" applyFont="1" applyFill="1" applyBorder="1" applyAlignment="1" applyProtection="1">
      <alignment horizontal="left" vertical="center"/>
      <protection locked="0"/>
    </xf>
    <xf numFmtId="49" fontId="34" fillId="0" borderId="0" xfId="0" applyNumberFormat="1" applyFont="1" applyAlignment="1">
      <alignment vertical="center"/>
    </xf>
    <xf numFmtId="49" fontId="34" fillId="0" borderId="11" xfId="0" applyNumberFormat="1" applyFont="1" applyBorder="1" applyAlignment="1" applyProtection="1">
      <alignment horizontal="center" vertical="center"/>
      <protection locked="0"/>
    </xf>
    <xf numFmtId="49" fontId="34" fillId="0" borderId="12" xfId="0" applyNumberFormat="1" applyFont="1" applyBorder="1" applyAlignment="1" applyProtection="1">
      <alignment horizontal="center" vertical="center"/>
      <protection locked="0"/>
    </xf>
    <xf numFmtId="49" fontId="38" fillId="0" borderId="0" xfId="0" applyNumberFormat="1" applyFont="1" applyAlignment="1">
      <alignment horizontal="left" vertical="center"/>
    </xf>
    <xf numFmtId="49" fontId="23" fillId="0" borderId="10" xfId="0" applyNumberFormat="1" applyFont="1" applyBorder="1" applyAlignment="1">
      <alignment horizontal="center" vertical="center"/>
    </xf>
    <xf numFmtId="49" fontId="4" fillId="0" borderId="9" xfId="0" applyNumberFormat="1" applyFont="1" applyBorder="1" applyAlignment="1">
      <alignment horizontal="left" vertical="center"/>
    </xf>
    <xf numFmtId="49" fontId="11" fillId="0" borderId="0" xfId="0" applyNumberFormat="1" applyFont="1" applyAlignment="1">
      <alignment horizontal="center" vertical="center"/>
    </xf>
    <xf numFmtId="49" fontId="39" fillId="0" borderId="0" xfId="0" applyNumberFormat="1" applyFont="1" applyAlignment="1" applyProtection="1">
      <alignment horizontal="left" vertical="center"/>
      <protection locked="0"/>
    </xf>
    <xf numFmtId="49" fontId="29" fillId="0" borderId="10" xfId="0" applyNumberFormat="1" applyFont="1" applyBorder="1" applyAlignment="1">
      <alignment horizontal="left" vertical="center"/>
    </xf>
    <xf numFmtId="49" fontId="1" fillId="0" borderId="10" xfId="0" applyNumberFormat="1" applyFont="1" applyBorder="1" applyAlignment="1">
      <alignment vertical="center"/>
    </xf>
    <xf numFmtId="49" fontId="35" fillId="0" borderId="0" xfId="0" applyNumberFormat="1" applyFont="1" applyAlignment="1">
      <alignment horizontal="left" vertical="center"/>
    </xf>
    <xf numFmtId="2" fontId="28" fillId="0" borderId="10" xfId="0" applyNumberFormat="1" applyFont="1" applyBorder="1" applyAlignment="1">
      <alignment horizontal="center" vertical="center"/>
    </xf>
    <xf numFmtId="49" fontId="35" fillId="0" borderId="10" xfId="0" applyNumberFormat="1" applyFont="1" applyBorder="1" applyAlignment="1">
      <alignment horizontal="left" vertical="center"/>
    </xf>
    <xf numFmtId="49" fontId="11" fillId="0" borderId="0" xfId="0" applyNumberFormat="1" applyFont="1" applyAlignment="1">
      <alignment horizontal="left" vertical="center"/>
    </xf>
    <xf numFmtId="49" fontId="10" fillId="0" borderId="14" xfId="0" applyNumberFormat="1" applyFont="1" applyBorder="1" applyAlignment="1">
      <alignment horizontal="center" vertical="center" wrapText="1"/>
    </xf>
    <xf numFmtId="49" fontId="35" fillId="0" borderId="13" xfId="0" applyNumberFormat="1" applyFont="1" applyBorder="1" applyAlignment="1">
      <alignment horizontal="left" vertical="center"/>
    </xf>
    <xf numFmtId="49" fontId="41" fillId="0" borderId="13" xfId="0" applyNumberFormat="1" applyFont="1" applyBorder="1" applyAlignment="1">
      <alignment vertical="center"/>
    </xf>
    <xf numFmtId="49" fontId="22" fillId="0" borderId="0" xfId="0" applyNumberFormat="1" applyFont="1" applyAlignment="1">
      <alignment horizontal="left" vertical="center"/>
    </xf>
    <xf numFmtId="49" fontId="12" fillId="0" borderId="0" xfId="0" applyNumberFormat="1" applyFont="1" applyAlignment="1">
      <alignment horizontal="left" vertical="top"/>
    </xf>
    <xf numFmtId="164" fontId="42" fillId="0" borderId="0" xfId="0" applyNumberFormat="1" applyFont="1" applyAlignment="1">
      <alignment horizontal="center" vertical="center"/>
    </xf>
    <xf numFmtId="0" fontId="4" fillId="3" borderId="2" xfId="0" applyFont="1" applyFill="1" applyBorder="1" applyAlignment="1">
      <alignment horizontal="center" vertical="center"/>
    </xf>
    <xf numFmtId="49" fontId="4" fillId="3" borderId="2" xfId="0" applyNumberFormat="1" applyFont="1" applyFill="1" applyBorder="1" applyAlignment="1">
      <alignment horizontal="center" vertical="center"/>
    </xf>
    <xf numFmtId="49" fontId="43" fillId="0" borderId="2" xfId="0" applyNumberFormat="1" applyFont="1" applyBorder="1" applyAlignment="1">
      <alignment horizontal="center" vertical="center"/>
    </xf>
    <xf numFmtId="49" fontId="44" fillId="0" borderId="2" xfId="0" applyNumberFormat="1" applyFont="1" applyBorder="1" applyAlignment="1" applyProtection="1">
      <alignment horizontal="center" vertical="center"/>
      <protection locked="0"/>
    </xf>
    <xf numFmtId="49" fontId="44" fillId="0" borderId="2" xfId="0" applyNumberFormat="1" applyFont="1" applyBorder="1" applyAlignment="1" applyProtection="1">
      <alignment horizontal="center" vertical="center" shrinkToFit="1"/>
      <protection locked="0"/>
    </xf>
    <xf numFmtId="0" fontId="44" fillId="0" borderId="2" xfId="0" applyFont="1" applyBorder="1" applyAlignment="1" applyProtection="1">
      <alignment horizontal="center" vertical="center"/>
      <protection locked="0"/>
    </xf>
    <xf numFmtId="49" fontId="1" fillId="0" borderId="0" xfId="0" applyNumberFormat="1" applyFont="1" applyAlignment="1">
      <alignment horizontal="left" vertical="center"/>
    </xf>
    <xf numFmtId="49" fontId="45" fillId="0" borderId="0" xfId="0" applyNumberFormat="1" applyFont="1" applyAlignment="1">
      <alignment horizontal="left" vertical="center"/>
    </xf>
    <xf numFmtId="49" fontId="45" fillId="0" borderId="0" xfId="0" applyNumberFormat="1" applyFont="1" applyAlignment="1">
      <alignment horizontal="center" vertical="center" wrapText="1"/>
    </xf>
    <xf numFmtId="49" fontId="31" fillId="0" borderId="0" xfId="0" applyNumberFormat="1" applyFont="1" applyAlignment="1">
      <alignment horizontal="left"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49" fontId="19" fillId="0" borderId="0" xfId="0" applyNumberFormat="1" applyFont="1" applyAlignment="1">
      <alignment horizontal="center" vertical="center"/>
    </xf>
    <xf numFmtId="49" fontId="19" fillId="0" borderId="0" xfId="0" applyNumberFormat="1" applyFont="1" applyAlignment="1">
      <alignment horizontal="center" vertical="center" wrapText="1"/>
    </xf>
    <xf numFmtId="49" fontId="35" fillId="0" borderId="5" xfId="0" applyNumberFormat="1" applyFont="1" applyBorder="1" applyAlignment="1" applyProtection="1">
      <alignment horizontal="center" vertical="center"/>
      <protection locked="0"/>
    </xf>
    <xf numFmtId="49" fontId="35" fillId="0" borderId="4" xfId="0" applyNumberFormat="1" applyFont="1" applyBorder="1" applyAlignment="1" applyProtection="1">
      <alignment horizontal="center" vertical="center"/>
      <protection locked="0"/>
    </xf>
    <xf numFmtId="49" fontId="12" fillId="0" borderId="0" xfId="0" applyNumberFormat="1" applyFont="1" applyAlignment="1">
      <alignment horizontal="left" vertical="top"/>
    </xf>
    <xf numFmtId="49" fontId="4" fillId="3" borderId="5"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9" fillId="2" borderId="3" xfId="0" applyFont="1" applyFill="1" applyBorder="1" applyAlignment="1" applyProtection="1">
      <alignment horizontal="left" vertical="center"/>
      <protection locked="0"/>
    </xf>
    <xf numFmtId="0" fontId="29" fillId="2" borderId="4" xfId="0" applyFont="1" applyFill="1" applyBorder="1" applyAlignment="1" applyProtection="1">
      <alignment horizontal="left" vertical="center"/>
      <protection locked="0"/>
    </xf>
    <xf numFmtId="14" fontId="40" fillId="0" borderId="5" xfId="0" applyNumberFormat="1" applyFont="1" applyBorder="1" applyAlignment="1" applyProtection="1">
      <alignment horizontal="center" vertical="center"/>
      <protection locked="0"/>
    </xf>
    <xf numFmtId="14" fontId="40" fillId="0" borderId="4" xfId="0" applyNumberFormat="1" applyFont="1" applyBorder="1" applyAlignment="1" applyProtection="1">
      <alignment horizontal="center" vertical="center"/>
      <protection locked="0"/>
    </xf>
    <xf numFmtId="8" fontId="4" fillId="0" borderId="9" xfId="0" applyNumberFormat="1" applyFont="1" applyBorder="1" applyAlignment="1">
      <alignment horizontal="center" vertical="center"/>
    </xf>
    <xf numFmtId="8" fontId="4" fillId="0" borderId="0" xfId="0" applyNumberFormat="1" applyFont="1" applyAlignment="1">
      <alignment horizontal="center" vertical="center"/>
    </xf>
    <xf numFmtId="8" fontId="4" fillId="0" borderId="11" xfId="0" applyNumberFormat="1" applyFont="1" applyBorder="1" applyAlignment="1">
      <alignment horizontal="center" vertical="center"/>
    </xf>
    <xf numFmtId="8" fontId="4" fillId="0" borderId="13" xfId="0" applyNumberFormat="1" applyFont="1" applyBorder="1" applyAlignment="1">
      <alignment horizontal="center" vertical="center"/>
    </xf>
    <xf numFmtId="8" fontId="4" fillId="0" borderId="6" xfId="0" applyNumberFormat="1" applyFont="1" applyBorder="1" applyAlignment="1">
      <alignment horizontal="center" vertical="center"/>
    </xf>
    <xf numFmtId="8" fontId="4" fillId="0" borderId="8" xfId="0" applyNumberFormat="1" applyFont="1" applyBorder="1" applyAlignment="1">
      <alignment horizontal="center" vertical="center"/>
    </xf>
    <xf numFmtId="49" fontId="5" fillId="0" borderId="4" xfId="0" applyNumberFormat="1" applyFont="1" applyBorder="1" applyAlignment="1">
      <alignment horizontal="left" vertical="center"/>
    </xf>
    <xf numFmtId="0" fontId="14" fillId="0" borderId="2"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49" fontId="17" fillId="0" borderId="0" xfId="0" applyNumberFormat="1" applyFont="1" applyAlignment="1">
      <alignment horizontal="left" vertical="center" wrapText="1"/>
    </xf>
    <xf numFmtId="49" fontId="1" fillId="0" borderId="0" xfId="0" applyNumberFormat="1" applyFont="1" applyAlignment="1">
      <alignment horizontal="center" vertical="center"/>
    </xf>
    <xf numFmtId="49" fontId="5" fillId="0" borderId="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2" xfId="0" applyNumberFormat="1" applyFont="1" applyBorder="1" applyAlignment="1">
      <alignment horizontal="left" vertical="center"/>
    </xf>
    <xf numFmtId="0" fontId="10" fillId="2" borderId="2" xfId="0" applyFont="1" applyFill="1" applyBorder="1" applyAlignment="1" applyProtection="1">
      <alignment horizontal="left" vertical="top"/>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9</xdr:col>
      <xdr:colOff>421189</xdr:colOff>
      <xdr:row>103</xdr:row>
      <xdr:rowOff>53076</xdr:rowOff>
    </xdr:from>
    <xdr:to>
      <xdr:col>9</xdr:col>
      <xdr:colOff>421189</xdr:colOff>
      <xdr:row>104</xdr:row>
      <xdr:rowOff>140198</xdr:rowOff>
    </xdr:to>
    <xdr:pic>
      <xdr:nvPicPr>
        <xdr:cNvPr id="2" name="Picture 1">
          <a:extLst>
            <a:ext uri="{FF2B5EF4-FFF2-40B4-BE49-F238E27FC236}">
              <a16:creationId xmlns:a16="http://schemas.microsoft.com/office/drawing/2014/main" id="{BA27F782-4395-49DB-8638-0A41952FC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36139" y="20255601"/>
          <a:ext cx="0" cy="290322"/>
        </a:xfrm>
        <a:prstGeom prst="rect">
          <a:avLst/>
        </a:prstGeom>
      </xdr:spPr>
    </xdr:pic>
    <xdr:clientData/>
  </xdr:twoCellAnchor>
  <xdr:twoCellAnchor>
    <xdr:from>
      <xdr:col>1</xdr:col>
      <xdr:colOff>103389</xdr:colOff>
      <xdr:row>70</xdr:row>
      <xdr:rowOff>24944</xdr:rowOff>
    </xdr:from>
    <xdr:to>
      <xdr:col>10</xdr:col>
      <xdr:colOff>0</xdr:colOff>
      <xdr:row>71</xdr:row>
      <xdr:rowOff>63910</xdr:rowOff>
    </xdr:to>
    <xdr:sp macro="" textlink="">
      <xdr:nvSpPr>
        <xdr:cNvPr id="4" name="Rectangle 3">
          <a:extLst>
            <a:ext uri="{FF2B5EF4-FFF2-40B4-BE49-F238E27FC236}">
              <a16:creationId xmlns:a16="http://schemas.microsoft.com/office/drawing/2014/main" id="{42496191-81BE-4B46-AB90-758CF213080C}"/>
            </a:ext>
          </a:extLst>
        </xdr:cNvPr>
        <xdr:cNvSpPr/>
      </xdr:nvSpPr>
      <xdr:spPr>
        <a:xfrm>
          <a:off x="265314" y="13950494"/>
          <a:ext cx="6087861" cy="238991"/>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ONSITE</a:t>
          </a:r>
          <a:r>
            <a:rPr lang="en-GB" sz="1200" b="1" i="1" baseline="0">
              <a:latin typeface="+mn-lt"/>
              <a:cs typeface="Khand Medium" panose="02000000000000000000" pitchFamily="2" charset="0"/>
            </a:rPr>
            <a:t> &amp; COURIER SERVICES:</a:t>
          </a:r>
          <a:endParaRPr lang="en-GB" sz="1200" b="1" i="1">
            <a:latin typeface="+mn-lt"/>
            <a:cs typeface="Khand Medium" panose="02000000000000000000" pitchFamily="2" charset="0"/>
          </a:endParaRPr>
        </a:p>
      </xdr:txBody>
    </xdr:sp>
    <xdr:clientData/>
  </xdr:twoCellAnchor>
  <xdr:twoCellAnchor>
    <xdr:from>
      <xdr:col>1</xdr:col>
      <xdr:colOff>103909</xdr:colOff>
      <xdr:row>78</xdr:row>
      <xdr:rowOff>162800</xdr:rowOff>
    </xdr:from>
    <xdr:to>
      <xdr:col>10</xdr:col>
      <xdr:colOff>0</xdr:colOff>
      <xdr:row>80</xdr:row>
      <xdr:rowOff>1741</xdr:rowOff>
    </xdr:to>
    <xdr:sp macro="" textlink="">
      <xdr:nvSpPr>
        <xdr:cNvPr id="5" name="Rectangle 4">
          <a:extLst>
            <a:ext uri="{FF2B5EF4-FFF2-40B4-BE49-F238E27FC236}">
              <a16:creationId xmlns:a16="http://schemas.microsoft.com/office/drawing/2014/main" id="{C6449FDD-81FB-4C2C-BD3D-80D381C8C1FE}"/>
            </a:ext>
          </a:extLst>
        </xdr:cNvPr>
        <xdr:cNvSpPr/>
      </xdr:nvSpPr>
      <xdr:spPr>
        <a:xfrm>
          <a:off x="265834" y="15555200"/>
          <a:ext cx="6087341" cy="219941"/>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PRE</a:t>
          </a:r>
          <a:r>
            <a:rPr lang="en-GB" sz="1200" b="1" i="1" baseline="0">
              <a:latin typeface="+mn-lt"/>
              <a:cs typeface="Khand Medium" panose="02000000000000000000" pitchFamily="2" charset="0"/>
            </a:rPr>
            <a:t> / POST EVENT WAREHOUSE SERVICES:</a:t>
          </a:r>
          <a:endParaRPr lang="en-GB" sz="1200" b="1" i="1">
            <a:latin typeface="+mn-lt"/>
            <a:cs typeface="Khand Medium" panose="02000000000000000000" pitchFamily="2" charset="0"/>
          </a:endParaRPr>
        </a:p>
      </xdr:txBody>
    </xdr:sp>
    <xdr:clientData/>
  </xdr:twoCellAnchor>
  <xdr:twoCellAnchor>
    <xdr:from>
      <xdr:col>1</xdr:col>
      <xdr:colOff>103909</xdr:colOff>
      <xdr:row>82</xdr:row>
      <xdr:rowOff>161240</xdr:rowOff>
    </xdr:from>
    <xdr:to>
      <xdr:col>10</xdr:col>
      <xdr:colOff>0</xdr:colOff>
      <xdr:row>84</xdr:row>
      <xdr:rowOff>181</xdr:rowOff>
    </xdr:to>
    <xdr:sp macro="" textlink="">
      <xdr:nvSpPr>
        <xdr:cNvPr id="6" name="Rectangle 5">
          <a:extLst>
            <a:ext uri="{FF2B5EF4-FFF2-40B4-BE49-F238E27FC236}">
              <a16:creationId xmlns:a16="http://schemas.microsoft.com/office/drawing/2014/main" id="{8D0FCFE7-61F2-49CB-BF2C-EC844B7033DC}"/>
            </a:ext>
          </a:extLst>
        </xdr:cNvPr>
        <xdr:cNvSpPr/>
      </xdr:nvSpPr>
      <xdr:spPr>
        <a:xfrm>
          <a:off x="265834" y="16334690"/>
          <a:ext cx="6087341" cy="219941"/>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TRANSPORT / CUSTOMS SERVICES - QUOTATIONS UPON REQUEST:</a:t>
          </a:r>
        </a:p>
      </xdr:txBody>
    </xdr:sp>
    <xdr:clientData/>
  </xdr:twoCellAnchor>
  <xdr:twoCellAnchor>
    <xdr:from>
      <xdr:col>1</xdr:col>
      <xdr:colOff>103909</xdr:colOff>
      <xdr:row>92</xdr:row>
      <xdr:rowOff>159680</xdr:rowOff>
    </xdr:from>
    <xdr:to>
      <xdr:col>10</xdr:col>
      <xdr:colOff>0</xdr:colOff>
      <xdr:row>93</xdr:row>
      <xdr:rowOff>197780</xdr:rowOff>
    </xdr:to>
    <xdr:sp macro="" textlink="">
      <xdr:nvSpPr>
        <xdr:cNvPr id="7" name="Rectangle 6">
          <a:extLst>
            <a:ext uri="{FF2B5EF4-FFF2-40B4-BE49-F238E27FC236}">
              <a16:creationId xmlns:a16="http://schemas.microsoft.com/office/drawing/2014/main" id="{5A4923B0-8108-4E98-8739-0D723BF7C1CB}"/>
            </a:ext>
          </a:extLst>
        </xdr:cNvPr>
        <xdr:cNvSpPr/>
      </xdr:nvSpPr>
      <xdr:spPr>
        <a:xfrm>
          <a:off x="265834" y="18314330"/>
          <a:ext cx="6087341" cy="219075"/>
        </a:xfrm>
        <a:prstGeom prst="rect">
          <a:avLst/>
        </a:prstGeom>
        <a:solidFill>
          <a:srgbClr val="484099"/>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lang="en-GB" sz="1200" b="1" i="1">
              <a:latin typeface="+mn-lt"/>
              <a:cs typeface="Khand Medium" panose="02000000000000000000" pitchFamily="2" charset="0"/>
            </a:rPr>
            <a:t>CONSIGNMENT DETAILS:</a:t>
          </a:r>
        </a:p>
      </xdr:txBody>
    </xdr:sp>
    <xdr:clientData/>
  </xdr:twoCellAnchor>
  <xdr:twoCellAnchor editAs="oneCell">
    <xdr:from>
      <xdr:col>3</xdr:col>
      <xdr:colOff>1108366</xdr:colOff>
      <xdr:row>12</xdr:row>
      <xdr:rowOff>99580</xdr:rowOff>
    </xdr:from>
    <xdr:to>
      <xdr:col>4</xdr:col>
      <xdr:colOff>231325</xdr:colOff>
      <xdr:row>20</xdr:row>
      <xdr:rowOff>66098</xdr:rowOff>
    </xdr:to>
    <xdr:pic>
      <xdr:nvPicPr>
        <xdr:cNvPr id="8" name="Picture 7">
          <a:extLst>
            <a:ext uri="{FF2B5EF4-FFF2-40B4-BE49-F238E27FC236}">
              <a16:creationId xmlns:a16="http://schemas.microsoft.com/office/drawing/2014/main" id="{62F058C8-3FC8-4E1E-945B-8EFA42EBD45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13341" y="2499880"/>
          <a:ext cx="1294659" cy="1569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86592</xdr:colOff>
      <xdr:row>12</xdr:row>
      <xdr:rowOff>160193</xdr:rowOff>
    </xdr:from>
    <xdr:to>
      <xdr:col>9</xdr:col>
      <xdr:colOff>197764</xdr:colOff>
      <xdr:row>20</xdr:row>
      <xdr:rowOff>86301</xdr:rowOff>
    </xdr:to>
    <xdr:pic>
      <xdr:nvPicPr>
        <xdr:cNvPr id="9" name="Picture 8">
          <a:extLst>
            <a:ext uri="{FF2B5EF4-FFF2-40B4-BE49-F238E27FC236}">
              <a16:creationId xmlns:a16="http://schemas.microsoft.com/office/drawing/2014/main" id="{FA8F02B6-D561-4F81-AA4A-94E73A26F4C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01392" y="2560493"/>
          <a:ext cx="1308147" cy="1523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xdr:colOff>
      <xdr:row>4</xdr:row>
      <xdr:rowOff>56288</xdr:rowOff>
    </xdr:from>
    <xdr:to>
      <xdr:col>9</xdr:col>
      <xdr:colOff>1030428</xdr:colOff>
      <xdr:row>9</xdr:row>
      <xdr:rowOff>138549</xdr:rowOff>
    </xdr:to>
    <xdr:sp macro="" textlink="">
      <xdr:nvSpPr>
        <xdr:cNvPr id="10" name="Rectangle 9">
          <a:extLst>
            <a:ext uri="{FF2B5EF4-FFF2-40B4-BE49-F238E27FC236}">
              <a16:creationId xmlns:a16="http://schemas.microsoft.com/office/drawing/2014/main" id="{6BBBA708-912D-4742-BBA0-2403F316E1BA}"/>
            </a:ext>
          </a:extLst>
        </xdr:cNvPr>
        <xdr:cNvSpPr/>
      </xdr:nvSpPr>
      <xdr:spPr>
        <a:xfrm>
          <a:off x="266703" y="856388"/>
          <a:ext cx="6078675" cy="1082386"/>
        </a:xfrm>
        <a:prstGeom prst="rect">
          <a:avLst/>
        </a:prstGeom>
        <a:gradFill flip="none" rotWithShape="1">
          <a:gsLst>
            <a:gs pos="0">
              <a:srgbClr val="484099"/>
            </a:gs>
            <a:gs pos="100000">
              <a:srgbClr val="BFD731"/>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2</xdr:col>
      <xdr:colOff>6050</xdr:colOff>
      <xdr:row>4</xdr:row>
      <xdr:rowOff>87549</xdr:rowOff>
    </xdr:from>
    <xdr:ext cx="4479362" cy="641329"/>
    <xdr:sp macro="" textlink="">
      <xdr:nvSpPr>
        <xdr:cNvPr id="11" name="Rectangle 10">
          <a:extLst>
            <a:ext uri="{FF2B5EF4-FFF2-40B4-BE49-F238E27FC236}">
              <a16:creationId xmlns:a16="http://schemas.microsoft.com/office/drawing/2014/main" id="{ACF9A260-E3DC-49D1-AAA3-2FCF89540808}"/>
            </a:ext>
          </a:extLst>
        </xdr:cNvPr>
        <xdr:cNvSpPr/>
      </xdr:nvSpPr>
      <xdr:spPr>
        <a:xfrm>
          <a:off x="272750" y="887649"/>
          <a:ext cx="4479362" cy="641329"/>
        </a:xfrm>
        <a:prstGeom prst="rect">
          <a:avLst/>
        </a:prstGeom>
        <a:noFill/>
      </xdr:spPr>
      <xdr:txBody>
        <a:bodyPr wrap="square" lIns="91440" tIns="45720" rIns="91440" bIns="45720">
          <a:spAutoFit/>
        </a:bodyPr>
        <a:lstStyle/>
        <a:p>
          <a:pPr algn="l"/>
          <a:r>
            <a:rPr lang="en-US" sz="2800" b="1" cap="none" spc="0">
              <a:ln w="0"/>
              <a:solidFill>
                <a:schemeClr val="bg1"/>
              </a:solidFill>
              <a:effectLst>
                <a:outerShdw blurRad="38100" dist="25400" dir="5400000" algn="ctr" rotWithShape="0">
                  <a:srgbClr val="6E747A">
                    <a:alpha val="43000"/>
                  </a:srgbClr>
                </a:outerShdw>
              </a:effectLst>
              <a:latin typeface="Khand" panose="02000000000000000000" pitchFamily="2" charset="0"/>
              <a:cs typeface="Khand" panose="02000000000000000000" pitchFamily="2" charset="0"/>
            </a:rPr>
            <a:t>LOGISTICS ORDER FORM</a:t>
          </a:r>
        </a:p>
      </xdr:txBody>
    </xdr:sp>
    <xdr:clientData/>
  </xdr:oneCellAnchor>
  <xdr:oneCellAnchor>
    <xdr:from>
      <xdr:col>2</xdr:col>
      <xdr:colOff>6918</xdr:colOff>
      <xdr:row>6</xdr:row>
      <xdr:rowOff>101404</xdr:rowOff>
    </xdr:from>
    <xdr:ext cx="4439535" cy="680571"/>
    <xdr:sp macro="" textlink="">
      <xdr:nvSpPr>
        <xdr:cNvPr id="12" name="Rectangle 11">
          <a:extLst>
            <a:ext uri="{FF2B5EF4-FFF2-40B4-BE49-F238E27FC236}">
              <a16:creationId xmlns:a16="http://schemas.microsoft.com/office/drawing/2014/main" id="{802D75D4-38CC-4CBA-8F91-80529CADAE4E}"/>
            </a:ext>
          </a:extLst>
        </xdr:cNvPr>
        <xdr:cNvSpPr/>
      </xdr:nvSpPr>
      <xdr:spPr>
        <a:xfrm>
          <a:off x="273618" y="1301554"/>
          <a:ext cx="4439535" cy="680571"/>
        </a:xfrm>
        <a:prstGeom prst="rect">
          <a:avLst/>
        </a:prstGeom>
        <a:noFill/>
      </xdr:spPr>
      <xdr:txBody>
        <a:bodyPr wrap="square" lIns="91440" tIns="45720" rIns="91440" bIns="45720">
          <a:spAutoFit/>
        </a:bodyPr>
        <a:lstStyle/>
        <a:p>
          <a:pPr algn="l"/>
          <a:r>
            <a:rPr lang="en-US" sz="3000" b="1" cap="none" spc="0">
              <a:ln w="0">
                <a:solidFill>
                  <a:srgbClr val="BFD731"/>
                </a:solidFill>
              </a:ln>
              <a:noFill/>
              <a:effectLst>
                <a:outerShdw blurRad="38100" dist="25400" dir="5400000" algn="ctr" rotWithShape="0">
                  <a:srgbClr val="6E747A">
                    <a:alpha val="43000"/>
                  </a:srgbClr>
                </a:outerShdw>
              </a:effectLst>
              <a:latin typeface="Khand" panose="02000000000000000000" pitchFamily="2" charset="0"/>
              <a:cs typeface="Khand" panose="02000000000000000000" pitchFamily="2" charset="0"/>
            </a:rPr>
            <a:t>INFORMATION &amp; QUOTATION</a:t>
          </a:r>
        </a:p>
      </xdr:txBody>
    </xdr:sp>
    <xdr:clientData/>
  </xdr:oneCellAnchor>
  <xdr:twoCellAnchor editAs="oneCell">
    <xdr:from>
      <xdr:col>8</xdr:col>
      <xdr:colOff>20837</xdr:colOff>
      <xdr:row>1</xdr:row>
      <xdr:rowOff>64945</xdr:rowOff>
    </xdr:from>
    <xdr:to>
      <xdr:col>9</xdr:col>
      <xdr:colOff>925367</xdr:colOff>
      <xdr:row>3</xdr:row>
      <xdr:rowOff>134217</xdr:rowOff>
    </xdr:to>
    <xdr:pic>
      <xdr:nvPicPr>
        <xdr:cNvPr id="13" name="Picture 12">
          <a:extLst>
            <a:ext uri="{FF2B5EF4-FFF2-40B4-BE49-F238E27FC236}">
              <a16:creationId xmlns:a16="http://schemas.microsoft.com/office/drawing/2014/main" id="{C5408890-EBDD-4F8E-AC22-856911F9849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40512" y="264970"/>
          <a:ext cx="1196630" cy="4693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43299</xdr:colOff>
      <xdr:row>43</xdr:row>
      <xdr:rowOff>125571</xdr:rowOff>
    </xdr:from>
    <xdr:to>
      <xdr:col>9</xdr:col>
      <xdr:colOff>903723</xdr:colOff>
      <xdr:row>49</xdr:row>
      <xdr:rowOff>95900</xdr:rowOff>
    </xdr:to>
    <xdr:pic>
      <xdr:nvPicPr>
        <xdr:cNvPr id="14" name="Picture 13">
          <a:extLst>
            <a:ext uri="{FF2B5EF4-FFF2-40B4-BE49-F238E27FC236}">
              <a16:creationId xmlns:a16="http://schemas.microsoft.com/office/drawing/2014/main" id="{038A9521-97DD-40A9-A7AC-AD7D80CFF30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09999" y="8917146"/>
          <a:ext cx="5905499" cy="1170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64943</xdr:colOff>
      <xdr:row>29</xdr:row>
      <xdr:rowOff>194838</xdr:rowOff>
    </xdr:from>
    <xdr:to>
      <xdr:col>2</xdr:col>
      <xdr:colOff>1329171</xdr:colOff>
      <xdr:row>38</xdr:row>
      <xdr:rowOff>47632</xdr:rowOff>
    </xdr:to>
    <xdr:sp macro="" textlink="">
      <xdr:nvSpPr>
        <xdr:cNvPr id="15" name="TextBox 14">
          <a:extLst>
            <a:ext uri="{FF2B5EF4-FFF2-40B4-BE49-F238E27FC236}">
              <a16:creationId xmlns:a16="http://schemas.microsoft.com/office/drawing/2014/main" id="{50939249-BD6E-4D3B-B226-3118B52EC9D2}"/>
            </a:ext>
          </a:extLst>
        </xdr:cNvPr>
        <xdr:cNvSpPr txBox="1"/>
      </xdr:nvSpPr>
      <xdr:spPr>
        <a:xfrm>
          <a:off x="226868" y="6119388"/>
          <a:ext cx="1369003" cy="16530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0">
              <a:solidFill>
                <a:srgbClr val="54565A"/>
              </a:solidFill>
            </a:rPr>
            <a:t>The first step to clearing customs is completing a combined commerical invoice and packing list. It's a simple form our global agents can help you complete, all you need to do is answer some basic questions about your packages and what's in it.</a:t>
          </a:r>
        </a:p>
      </xdr:txBody>
    </xdr:sp>
    <xdr:clientData/>
  </xdr:twoCellAnchor>
  <xdr:twoCellAnchor>
    <xdr:from>
      <xdr:col>3</xdr:col>
      <xdr:colOff>204355</xdr:colOff>
      <xdr:row>30</xdr:row>
      <xdr:rowOff>18190</xdr:rowOff>
    </xdr:from>
    <xdr:to>
      <xdr:col>3</xdr:col>
      <xdr:colOff>1701512</xdr:colOff>
      <xdr:row>40</xdr:row>
      <xdr:rowOff>86598</xdr:rowOff>
    </xdr:to>
    <xdr:sp macro="" textlink="">
      <xdr:nvSpPr>
        <xdr:cNvPr id="16" name="TextBox 15">
          <a:extLst>
            <a:ext uri="{FF2B5EF4-FFF2-40B4-BE49-F238E27FC236}">
              <a16:creationId xmlns:a16="http://schemas.microsoft.com/office/drawing/2014/main" id="{599F99FB-9C9B-4075-97CB-9DD69BA34592}"/>
            </a:ext>
          </a:extLst>
        </xdr:cNvPr>
        <xdr:cNvSpPr txBox="1"/>
      </xdr:nvSpPr>
      <xdr:spPr>
        <a:xfrm>
          <a:off x="1909330" y="6142765"/>
          <a:ext cx="1497157" cy="20686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0">
              <a:solidFill>
                <a:srgbClr val="54565A"/>
              </a:solidFill>
            </a:rPr>
            <a:t>If you're from a non-EEC</a:t>
          </a:r>
          <a:r>
            <a:rPr lang="en-GB" sz="800" b="0" baseline="0">
              <a:solidFill>
                <a:srgbClr val="54565A"/>
              </a:solidFill>
            </a:rPr>
            <a:t> country and you're bringing merchandise in for your exhibition (even in your hand luggage); you must declare it to HM Revenue and Customs (HMRC). Due to the complexities with customs formalities, we highly recommend you ship to the event utilsing our trusted global agent network. Our customs team can provide you with contact details of our agent in your country.</a:t>
          </a:r>
          <a:endParaRPr lang="en-GB" sz="800" b="0">
            <a:solidFill>
              <a:srgbClr val="54565A"/>
            </a:solidFill>
          </a:endParaRPr>
        </a:p>
      </xdr:txBody>
    </xdr:sp>
    <xdr:clientData/>
  </xdr:twoCellAnchor>
  <xdr:twoCellAnchor>
    <xdr:from>
      <xdr:col>3</xdr:col>
      <xdr:colOff>1781166</xdr:colOff>
      <xdr:row>30</xdr:row>
      <xdr:rowOff>14729</xdr:rowOff>
    </xdr:from>
    <xdr:to>
      <xdr:col>7</xdr:col>
      <xdr:colOff>363673</xdr:colOff>
      <xdr:row>38</xdr:row>
      <xdr:rowOff>66682</xdr:rowOff>
    </xdr:to>
    <xdr:sp macro="" textlink="">
      <xdr:nvSpPr>
        <xdr:cNvPr id="17" name="TextBox 16">
          <a:extLst>
            <a:ext uri="{FF2B5EF4-FFF2-40B4-BE49-F238E27FC236}">
              <a16:creationId xmlns:a16="http://schemas.microsoft.com/office/drawing/2014/main" id="{05A4458C-3D85-41F3-96AC-68EC109293A2}"/>
            </a:ext>
          </a:extLst>
        </xdr:cNvPr>
        <xdr:cNvSpPr txBox="1"/>
      </xdr:nvSpPr>
      <xdr:spPr>
        <a:xfrm>
          <a:off x="3486141" y="6139304"/>
          <a:ext cx="1468582" cy="1652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0">
              <a:solidFill>
                <a:srgbClr val="54565A"/>
              </a:solidFill>
            </a:rPr>
            <a:t>If you're using an international courier, get some details on how</a:t>
          </a:r>
          <a:r>
            <a:rPr lang="en-GB" sz="800" b="0" baseline="0">
              <a:solidFill>
                <a:srgbClr val="54565A"/>
              </a:solidFill>
            </a:rPr>
            <a:t> they will manage your duty and VAT. Most exhibition logistics suppliers (like us) have special facilities in place for the event, including facilities for temporary importation without payment of duty/VAT - as apposed to most couriers who will charge full rate of duty and tax.</a:t>
          </a:r>
          <a:endParaRPr lang="en-GB" sz="800" b="0">
            <a:solidFill>
              <a:srgbClr val="54565A"/>
            </a:solidFill>
          </a:endParaRPr>
        </a:p>
      </xdr:txBody>
    </xdr:sp>
    <xdr:clientData/>
  </xdr:twoCellAnchor>
  <xdr:twoCellAnchor>
    <xdr:from>
      <xdr:col>8</xdr:col>
      <xdr:colOff>12974</xdr:colOff>
      <xdr:row>30</xdr:row>
      <xdr:rowOff>41569</xdr:rowOff>
    </xdr:from>
    <xdr:to>
      <xdr:col>9</xdr:col>
      <xdr:colOff>1034746</xdr:colOff>
      <xdr:row>38</xdr:row>
      <xdr:rowOff>93522</xdr:rowOff>
    </xdr:to>
    <xdr:sp macro="" textlink="">
      <xdr:nvSpPr>
        <xdr:cNvPr id="18" name="TextBox 17">
          <a:extLst>
            <a:ext uri="{FF2B5EF4-FFF2-40B4-BE49-F238E27FC236}">
              <a16:creationId xmlns:a16="http://schemas.microsoft.com/office/drawing/2014/main" id="{293739A1-47D4-4BE1-A79C-B429EF973A59}"/>
            </a:ext>
          </a:extLst>
        </xdr:cNvPr>
        <xdr:cNvSpPr txBox="1"/>
      </xdr:nvSpPr>
      <xdr:spPr>
        <a:xfrm>
          <a:off x="5032649" y="6166144"/>
          <a:ext cx="1317047" cy="16521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1">
              <a:solidFill>
                <a:srgbClr val="54565A"/>
              </a:solidFill>
            </a:rPr>
            <a:t>PRO TIP: </a:t>
          </a:r>
          <a:r>
            <a:rPr lang="en-GB" sz="800" b="0">
              <a:solidFill>
                <a:srgbClr val="54565A"/>
              </a:solidFill>
            </a:rPr>
            <a:t>The UK is no longer part</a:t>
          </a:r>
          <a:r>
            <a:rPr lang="en-GB" sz="800" b="0" baseline="0">
              <a:solidFill>
                <a:srgbClr val="54565A"/>
              </a:solidFill>
            </a:rPr>
            <a:t> of the EU, therefore any shipment arriving outside of the UK will require customs clearance. Please contact our in-house customs team for all import and export advice:</a:t>
          </a:r>
        </a:p>
        <a:p>
          <a:pPr algn="ctr"/>
          <a:r>
            <a:rPr lang="en-GB" sz="800" b="1" baseline="0">
              <a:solidFill>
                <a:srgbClr val="484099"/>
              </a:solidFill>
            </a:rPr>
            <a:t>clearance@ges.com</a:t>
          </a:r>
        </a:p>
      </xdr:txBody>
    </xdr:sp>
    <xdr:clientData/>
  </xdr:twoCellAnchor>
  <xdr:twoCellAnchor editAs="oneCell">
    <xdr:from>
      <xdr:col>2</xdr:col>
      <xdr:colOff>168852</xdr:colOff>
      <xdr:row>24</xdr:row>
      <xdr:rowOff>164530</xdr:rowOff>
    </xdr:from>
    <xdr:to>
      <xdr:col>2</xdr:col>
      <xdr:colOff>1208807</xdr:colOff>
      <xdr:row>29</xdr:row>
      <xdr:rowOff>134224</xdr:rowOff>
    </xdr:to>
    <xdr:pic>
      <xdr:nvPicPr>
        <xdr:cNvPr id="19" name="Picture 18">
          <a:extLst>
            <a:ext uri="{FF2B5EF4-FFF2-40B4-BE49-F238E27FC236}">
              <a16:creationId xmlns:a16="http://schemas.microsoft.com/office/drawing/2014/main" id="{37DC7C23-4DB0-42A6-8AFF-61522505C80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35552" y="5088955"/>
          <a:ext cx="1036780" cy="969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439028</xdr:colOff>
      <xdr:row>24</xdr:row>
      <xdr:rowOff>177520</xdr:rowOff>
    </xdr:from>
    <xdr:to>
      <xdr:col>3</xdr:col>
      <xdr:colOff>1503199</xdr:colOff>
      <xdr:row>29</xdr:row>
      <xdr:rowOff>122390</xdr:rowOff>
    </xdr:to>
    <xdr:pic>
      <xdr:nvPicPr>
        <xdr:cNvPr id="20" name="Picture 19">
          <a:extLst>
            <a:ext uri="{FF2B5EF4-FFF2-40B4-BE49-F238E27FC236}">
              <a16:creationId xmlns:a16="http://schemas.microsoft.com/office/drawing/2014/main" id="{ED2B7885-085F-4603-8A4F-03E00CE56DF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144003" y="5101945"/>
          <a:ext cx="1064171" cy="948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2084376</xdr:colOff>
      <xdr:row>24</xdr:row>
      <xdr:rowOff>129895</xdr:rowOff>
    </xdr:from>
    <xdr:to>
      <xdr:col>7</xdr:col>
      <xdr:colOff>83409</xdr:colOff>
      <xdr:row>29</xdr:row>
      <xdr:rowOff>173190</xdr:rowOff>
    </xdr:to>
    <xdr:pic>
      <xdr:nvPicPr>
        <xdr:cNvPr id="21" name="Picture 20">
          <a:extLst>
            <a:ext uri="{FF2B5EF4-FFF2-40B4-BE49-F238E27FC236}">
              <a16:creationId xmlns:a16="http://schemas.microsoft.com/office/drawing/2014/main" id="{E7579024-3775-457C-A8B8-3EE2B0F3364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789351" y="5054320"/>
          <a:ext cx="888283" cy="104342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145641</xdr:colOff>
      <xdr:row>24</xdr:row>
      <xdr:rowOff>160198</xdr:rowOff>
    </xdr:from>
    <xdr:to>
      <xdr:col>9</xdr:col>
      <xdr:colOff>896197</xdr:colOff>
      <xdr:row>29</xdr:row>
      <xdr:rowOff>124407</xdr:rowOff>
    </xdr:to>
    <xdr:pic>
      <xdr:nvPicPr>
        <xdr:cNvPr id="22" name="Picture 21">
          <a:extLst>
            <a:ext uri="{FF2B5EF4-FFF2-40B4-BE49-F238E27FC236}">
              <a16:creationId xmlns:a16="http://schemas.microsoft.com/office/drawing/2014/main" id="{DD5BC865-BF03-4F0A-911C-07507337BFC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165316" y="5084623"/>
          <a:ext cx="1045831" cy="961159"/>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oneCellAnchor>
    <xdr:from>
      <xdr:col>8</xdr:col>
      <xdr:colOff>20837</xdr:colOff>
      <xdr:row>52</xdr:row>
      <xdr:rowOff>64945</xdr:rowOff>
    </xdr:from>
    <xdr:ext cx="1195764" cy="467590"/>
    <xdr:pic>
      <xdr:nvPicPr>
        <xdr:cNvPr id="23" name="Picture 22">
          <a:extLst>
            <a:ext uri="{FF2B5EF4-FFF2-40B4-BE49-F238E27FC236}">
              <a16:creationId xmlns:a16="http://schemas.microsoft.com/office/drawing/2014/main" id="{6FD81855-DFC6-40DD-AC99-03BFC7C40DF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40512" y="10656745"/>
          <a:ext cx="1195764" cy="4675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viadcorp.sharepoint.com/sites/GESLogisticsFiles/Shared%20Documents/General/2023%20Show%20Folders/London%20Jewellery%20Show/London%20Jewellery%20Show%20Master%20File.xlsx" TargetMode="External"/><Relationship Id="rId1" Type="http://schemas.openxmlformats.org/officeDocument/2006/relationships/externalLinkPath" Target="https://viadcorp.sharepoint.com/sites/GESLogisticsFiles/Shared%20Documents/General/2023%20Show%20Folders/London%20Jewellery%20Show/London%20Jewellery%20Show%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e-alert to Official"/>
      <sheetName val="Breakdown Schedule"/>
      <sheetName val="Home"/>
      <sheetName val="Req Pad"/>
      <sheetName val="Suppliers"/>
      <sheetName val="Slings &amp; Shackles"/>
      <sheetName val="Radio Request"/>
      <sheetName val="Forklift Request"/>
      <sheetName val="Equipment Ordering"/>
      <sheetName val="Job Details"/>
      <sheetName val="Month End"/>
      <sheetName val="Risk Assesment"/>
      <sheetName val="Courier"/>
      <sheetName val="Guidelines"/>
      <sheetName val="Admin"/>
      <sheetName val="Warehouse"/>
      <sheetName val="Warehouse Good in Receipt Note"/>
      <sheetName val="Warehouse Release Note"/>
      <sheetName val="Transport"/>
      <sheetName val="Internal Delivery Note"/>
      <sheetName val="Internal Collection Order"/>
      <sheetName val="External Transport Order"/>
      <sheetName val="Labels"/>
      <sheetName val="Tickets"/>
      <sheetName val="Customs Clearance"/>
      <sheetName val="Import Log"/>
      <sheetName val="Import Clearance 1"/>
      <sheetName val="Import Clearance 2"/>
      <sheetName val="Re-Export Clearance 2"/>
      <sheetName val="Re-Export Clearance 1"/>
      <sheetName val="Docs"/>
      <sheetName val="FULL Ticket"/>
      <sheetName val="ACC Ticket"/>
      <sheetName val="PRI Ticket"/>
      <sheetName val="MT Tickets"/>
      <sheetName val="Outbound Ticket"/>
      <sheetName val="Additional Outbound 2"/>
      <sheetName val="Additional Outbound 1"/>
      <sheetName val="Additional Inbound 2"/>
      <sheetName val="Additional Inbound 1"/>
      <sheetName val="Inbound Ticket"/>
      <sheetName val="2) COST SHEET"/>
      <sheetName val="PM Quote"/>
      <sheetName val="Full Quote"/>
      <sheetName val="Order Confirmation"/>
      <sheetName val="Order Form"/>
      <sheetName val="Agent Pre-Alert"/>
      <sheetName val="SI&amp;T"/>
      <sheetName val="Event Details"/>
      <sheetName val="NET TARIFF"/>
      <sheetName val="SELL TARIFF"/>
      <sheetName val="1) ENTER JOB DETAILS"/>
      <sheetName val="SELECT SERVICES"/>
      <sheetName val="Schedule"/>
      <sheetName val="Brokers"/>
      <sheetName val="IMPORT INTO CLARITY"/>
      <sheetName val="Drop Down"/>
      <sheetName val="Return Shipping Label"/>
      <sheetName val="Shipping Label"/>
      <sheetName val="PRI Label"/>
      <sheetName val="MT'S Label"/>
      <sheetName val="Full Label"/>
      <sheetName val="ACC Label"/>
      <sheetName val="RSI"/>
      <sheetName val="Return Transport Label"/>
      <sheetName val="Transport Lab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2">
          <cell r="B2" t="str">
            <v>Jewellery Show 2023</v>
          </cell>
        </row>
        <row r="3">
          <cell r="B3" t="str">
            <v>ExCeL London</v>
          </cell>
        </row>
        <row r="7">
          <cell r="B7" t="str">
            <v>20th - 21st September 2023</v>
          </cell>
        </row>
        <row r="17">
          <cell r="B17" t="str">
            <v>23rd August 2023</v>
          </cell>
        </row>
      </sheetData>
      <sheetData sheetId="49"/>
      <sheetData sheetId="50">
        <row r="60">
          <cell r="D60">
            <v>82.5</v>
          </cell>
          <cell r="I60">
            <v>165</v>
          </cell>
        </row>
        <row r="61">
          <cell r="D61">
            <v>82.5</v>
          </cell>
          <cell r="I61">
            <v>165</v>
          </cell>
        </row>
        <row r="63">
          <cell r="D63">
            <v>27.500000000000004</v>
          </cell>
          <cell r="I63">
            <v>27.54</v>
          </cell>
        </row>
        <row r="64">
          <cell r="D64">
            <v>50</v>
          </cell>
          <cell r="I64">
            <v>150</v>
          </cell>
        </row>
        <row r="67">
          <cell r="D67">
            <v>27.5</v>
          </cell>
          <cell r="I67">
            <v>27.5</v>
          </cell>
        </row>
        <row r="68">
          <cell r="D68">
            <v>25</v>
          </cell>
        </row>
        <row r="69">
          <cell r="D69">
            <v>44</v>
          </cell>
        </row>
        <row r="70">
          <cell r="D70">
            <v>15</v>
          </cell>
          <cell r="I70">
            <v>30</v>
          </cell>
        </row>
      </sheetData>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63952-DB0A-450B-8C6C-B4850B1411B9}">
  <dimension ref="A1:L112"/>
  <sheetViews>
    <sheetView showGridLines="0" showRowColHeaders="0" tabSelected="1" showRuler="0" view="pageBreakPreview" topLeftCell="A13" zoomScaleNormal="100" zoomScaleSheetLayoutView="100" zoomScalePageLayoutView="190" workbookViewId="0">
      <selection activeCell="E92" sqref="E92:F92"/>
    </sheetView>
  </sheetViews>
  <sheetFormatPr defaultColWidth="0" defaultRowHeight="15.75" customHeight="1" zeroHeight="1" x14ac:dyDescent="0.35"/>
  <cols>
    <col min="1" max="1" width="2.453125" style="1" customWidth="1"/>
    <col min="2" max="2" width="1.54296875" style="2" customWidth="1"/>
    <col min="3" max="3" width="21.54296875" style="2" customWidth="1"/>
    <col min="4" max="4" width="32.54296875" style="2" customWidth="1"/>
    <col min="5" max="7" width="3.54296875" style="2" customWidth="1"/>
    <col min="8" max="8" width="6.453125" style="2" customWidth="1"/>
    <col min="9" max="9" width="4.453125" style="2" customWidth="1"/>
    <col min="10" max="10" width="15.54296875" style="2" customWidth="1"/>
    <col min="11" max="11" width="1.54296875" style="2" customWidth="1"/>
    <col min="12" max="12" width="2.453125" style="1" customWidth="1"/>
    <col min="13" max="16384" width="8.54296875" hidden="1"/>
  </cols>
  <sheetData>
    <row r="1" spans="1:5" ht="15.75" customHeight="1" x14ac:dyDescent="0.35"/>
    <row r="2" spans="1:5" ht="15.75" customHeight="1" thickBot="1" x14ac:dyDescent="0.4">
      <c r="A2"/>
      <c r="B2"/>
      <c r="C2" s="3" t="s">
        <v>0</v>
      </c>
      <c r="D2" s="4"/>
      <c r="E2" s="4"/>
    </row>
    <row r="3" spans="1:5" ht="15.75" customHeight="1" thickTop="1" x14ac:dyDescent="0.35">
      <c r="A3"/>
      <c r="C3" s="5" t="s">
        <v>1</v>
      </c>
    </row>
    <row r="4" spans="1:5" ht="15.75" customHeight="1" x14ac:dyDescent="0.35">
      <c r="A4"/>
      <c r="C4" s="6" t="s">
        <v>2</v>
      </c>
      <c r="D4" s="6" t="s">
        <v>3</v>
      </c>
    </row>
    <row r="5" spans="1:5" ht="15.75" customHeight="1" x14ac:dyDescent="0.35"/>
    <row r="6" spans="1:5" ht="15.75" customHeight="1" x14ac:dyDescent="0.35"/>
    <row r="7" spans="1:5" ht="15.75" customHeight="1" x14ac:dyDescent="0.35"/>
    <row r="8" spans="1:5" ht="15.75" customHeight="1" x14ac:dyDescent="0.35"/>
    <row r="9" spans="1:5" ht="15.75" customHeight="1" x14ac:dyDescent="0.35"/>
    <row r="10" spans="1:5" ht="15.75" customHeight="1" x14ac:dyDescent="0.35"/>
    <row r="11" spans="1:5" ht="15.75" customHeight="1" x14ac:dyDescent="0.35"/>
    <row r="12" spans="1:5" ht="15.75" customHeight="1" x14ac:dyDescent="0.35">
      <c r="C12" s="7" t="s">
        <v>4</v>
      </c>
    </row>
    <row r="13" spans="1:5" ht="15.75" customHeight="1" x14ac:dyDescent="0.35"/>
    <row r="14" spans="1:5" ht="15.75" customHeight="1" x14ac:dyDescent="0.35">
      <c r="C14" s="8" t="s">
        <v>5</v>
      </c>
    </row>
    <row r="15" spans="1:5" ht="15.75" customHeight="1" x14ac:dyDescent="0.35">
      <c r="C15" s="8" t="s">
        <v>6</v>
      </c>
    </row>
    <row r="16" spans="1:5" ht="15.75" customHeight="1" x14ac:dyDescent="0.35">
      <c r="C16" s="8" t="s">
        <v>7</v>
      </c>
    </row>
    <row r="17" spans="3:3" ht="15.75" customHeight="1" x14ac:dyDescent="0.35">
      <c r="C17" s="8" t="s">
        <v>8</v>
      </c>
    </row>
    <row r="18" spans="3:3" ht="15.75" customHeight="1" x14ac:dyDescent="0.35">
      <c r="C18" s="8" t="s">
        <v>9</v>
      </c>
    </row>
    <row r="19" spans="3:3" ht="15.75" customHeight="1" x14ac:dyDescent="0.35">
      <c r="C19" s="8" t="s">
        <v>10</v>
      </c>
    </row>
    <row r="20" spans="3:3" ht="15.75" customHeight="1" x14ac:dyDescent="0.35">
      <c r="C20" s="8" t="s">
        <v>11</v>
      </c>
    </row>
    <row r="21" spans="3:3" ht="15.75" customHeight="1" x14ac:dyDescent="0.35">
      <c r="C21" s="8" t="s">
        <v>12</v>
      </c>
    </row>
    <row r="22" spans="3:3" ht="20.25" customHeight="1" x14ac:dyDescent="0.35">
      <c r="C22"/>
    </row>
    <row r="23" spans="3:3" ht="15.75" customHeight="1" x14ac:dyDescent="0.35"/>
    <row r="24" spans="3:3" ht="21" x14ac:dyDescent="0.35">
      <c r="C24" s="7" t="s">
        <v>13</v>
      </c>
    </row>
    <row r="25" spans="3:3" ht="15.75" customHeight="1" x14ac:dyDescent="0.35"/>
    <row r="26" spans="3:3" ht="15.75" customHeight="1" x14ac:dyDescent="0.35"/>
    <row r="27" spans="3:3" ht="15.75" customHeight="1" x14ac:dyDescent="0.35"/>
    <row r="28" spans="3:3" ht="15.75" customHeight="1" x14ac:dyDescent="0.35"/>
    <row r="29" spans="3:3" ht="15.75" customHeight="1" x14ac:dyDescent="0.35"/>
    <row r="30" spans="3:3" ht="15.75" customHeight="1" x14ac:dyDescent="0.35"/>
    <row r="31" spans="3:3" ht="15.75" customHeight="1" x14ac:dyDescent="0.35"/>
    <row r="32" spans="3:3" ht="15.75" customHeight="1" x14ac:dyDescent="0.35"/>
    <row r="33" spans="3:3" ht="15.75" customHeight="1" x14ac:dyDescent="0.35"/>
    <row r="34" spans="3:3" ht="15.75" customHeight="1" x14ac:dyDescent="0.35">
      <c r="C34" s="9"/>
    </row>
    <row r="35" spans="3:3" ht="15.75" customHeight="1" x14ac:dyDescent="0.35">
      <c r="C35" s="9"/>
    </row>
    <row r="36" spans="3:3" ht="15.75" customHeight="1" x14ac:dyDescent="0.35">
      <c r="C36" s="9"/>
    </row>
    <row r="37" spans="3:3" ht="15.75" customHeight="1" x14ac:dyDescent="0.35">
      <c r="C37" s="9"/>
    </row>
    <row r="38" spans="3:3" ht="15.75" customHeight="1" x14ac:dyDescent="0.35">
      <c r="C38" s="9"/>
    </row>
    <row r="39" spans="3:3" ht="15.75" customHeight="1" x14ac:dyDescent="0.35">
      <c r="C39" s="9"/>
    </row>
    <row r="40" spans="3:3" ht="15.5" x14ac:dyDescent="0.35">
      <c r="C40"/>
    </row>
    <row r="41" spans="3:3" ht="15.5" x14ac:dyDescent="0.35">
      <c r="C41"/>
    </row>
    <row r="42" spans="3:3" ht="15.5" x14ac:dyDescent="0.35">
      <c r="C42"/>
    </row>
    <row r="43" spans="3:3" ht="21" x14ac:dyDescent="0.35">
      <c r="C43" s="7" t="s">
        <v>14</v>
      </c>
    </row>
    <row r="44" spans="3:3" ht="15.75" customHeight="1" x14ac:dyDescent="0.35"/>
    <row r="45" spans="3:3" ht="15.75" customHeight="1" x14ac:dyDescent="0.35"/>
    <row r="46" spans="3:3" ht="15.75" customHeight="1" x14ac:dyDescent="0.35"/>
    <row r="47" spans="3:3" ht="15.75" customHeight="1" x14ac:dyDescent="0.35"/>
    <row r="48" spans="3:3" ht="15.75" customHeight="1" x14ac:dyDescent="0.35"/>
    <row r="49" spans="1:12" ht="15.75" customHeight="1" x14ac:dyDescent="0.35"/>
    <row r="50" spans="1:12" ht="15.75" customHeight="1" x14ac:dyDescent="0.35"/>
    <row r="51" spans="1:12" ht="15.75" customHeight="1" x14ac:dyDescent="0.35">
      <c r="A51"/>
      <c r="B51"/>
    </row>
    <row r="52" spans="1:12" ht="15.75" customHeight="1" x14ac:dyDescent="0.35">
      <c r="A52"/>
    </row>
    <row r="53" spans="1:12" ht="15.75" customHeight="1" thickBot="1" x14ac:dyDescent="0.4">
      <c r="A53"/>
      <c r="C53" s="3" t="s">
        <v>0</v>
      </c>
      <c r="D53" s="4"/>
      <c r="E53" s="4"/>
    </row>
    <row r="54" spans="1:12" ht="16" thickTop="1" x14ac:dyDescent="0.35">
      <c r="C54" s="5" t="s">
        <v>1</v>
      </c>
    </row>
    <row r="55" spans="1:12" s="13" customFormat="1" ht="15.5" x14ac:dyDescent="0.35">
      <c r="A55" s="10"/>
      <c r="B55" s="11"/>
      <c r="C55" s="12" t="s">
        <v>2</v>
      </c>
      <c r="D55" s="12" t="s">
        <v>3</v>
      </c>
      <c r="E55" s="11"/>
      <c r="F55" s="11"/>
      <c r="G55" s="11"/>
      <c r="H55" s="11"/>
      <c r="I55" s="11"/>
      <c r="J55" s="11"/>
      <c r="K55" s="11"/>
      <c r="L55" s="10"/>
    </row>
    <row r="56" spans="1:12" ht="15.75" customHeight="1" x14ac:dyDescent="0.35">
      <c r="C56" s="14" t="s">
        <v>15</v>
      </c>
      <c r="J56" s="15" t="str">
        <f>'[1]Event Details'!B17</f>
        <v>23rd August 2023</v>
      </c>
    </row>
    <row r="57" spans="1:12" ht="15.75" customHeight="1" x14ac:dyDescent="0.35">
      <c r="B57" s="145"/>
      <c r="C57" s="16" t="s">
        <v>16</v>
      </c>
      <c r="D57" s="17" t="str">
        <f>'[1]Event Details'!B2</f>
        <v>Jewellery Show 2023</v>
      </c>
      <c r="E57" s="146" t="s">
        <v>17</v>
      </c>
      <c r="F57" s="146"/>
      <c r="G57" s="146"/>
      <c r="H57" s="146"/>
      <c r="I57" s="140"/>
      <c r="J57" s="18"/>
      <c r="K57" s="19"/>
    </row>
    <row r="58" spans="1:12" ht="15.75" customHeight="1" x14ac:dyDescent="0.35">
      <c r="B58" s="145"/>
      <c r="C58" s="16" t="s">
        <v>18</v>
      </c>
      <c r="D58" s="17" t="str">
        <f>'[1]Event Details'!B3</f>
        <v>ExCeL London</v>
      </c>
      <c r="E58" s="146" t="s">
        <v>19</v>
      </c>
      <c r="F58" s="146"/>
      <c r="G58" s="146"/>
      <c r="H58" s="146"/>
      <c r="I58" s="140"/>
      <c r="J58" s="18"/>
      <c r="K58" s="19"/>
    </row>
    <row r="59" spans="1:12" ht="15.75" customHeight="1" x14ac:dyDescent="0.35">
      <c r="B59" s="145"/>
      <c r="C59" s="16" t="s">
        <v>20</v>
      </c>
      <c r="D59" s="20" t="str">
        <f>'[1]Event Details'!B7</f>
        <v>20th - 21st September 2023</v>
      </c>
      <c r="E59" s="147" t="s">
        <v>21</v>
      </c>
      <c r="F59" s="146"/>
      <c r="G59" s="146"/>
      <c r="H59" s="146"/>
      <c r="I59" s="140"/>
      <c r="J59" s="21"/>
      <c r="K59" s="22"/>
    </row>
    <row r="60" spans="1:12" ht="15.75" customHeight="1" x14ac:dyDescent="0.35">
      <c r="B60" s="145"/>
      <c r="C60" s="16" t="s">
        <v>22</v>
      </c>
      <c r="D60" s="18"/>
      <c r="E60" s="147" t="s">
        <v>23</v>
      </c>
      <c r="F60" s="146"/>
      <c r="G60" s="146"/>
      <c r="H60" s="146"/>
      <c r="I60" s="140"/>
      <c r="J60" s="23"/>
      <c r="K60" s="24"/>
    </row>
    <row r="61" spans="1:12" ht="15.75" customHeight="1" x14ac:dyDescent="0.35">
      <c r="B61" s="145"/>
      <c r="C61" s="16" t="s">
        <v>24</v>
      </c>
      <c r="D61" s="25"/>
      <c r="E61" s="142" t="s">
        <v>25</v>
      </c>
      <c r="F61" s="143"/>
      <c r="G61" s="143"/>
      <c r="H61" s="143"/>
      <c r="I61" s="143"/>
      <c r="J61" s="18"/>
      <c r="K61" s="26"/>
    </row>
    <row r="62" spans="1:12" ht="15.75" customHeight="1" x14ac:dyDescent="0.35">
      <c r="B62" s="145"/>
      <c r="C62" s="148" t="s">
        <v>26</v>
      </c>
      <c r="D62" s="149"/>
      <c r="E62" s="142" t="s">
        <v>27</v>
      </c>
      <c r="F62" s="143"/>
      <c r="G62" s="143"/>
      <c r="H62" s="143"/>
      <c r="I62" s="143"/>
      <c r="J62" s="18"/>
      <c r="K62" s="27"/>
    </row>
    <row r="63" spans="1:12" ht="15.75" customHeight="1" x14ac:dyDescent="0.35">
      <c r="B63" s="145"/>
      <c r="C63" s="148"/>
      <c r="D63" s="149"/>
      <c r="E63" s="140" t="s">
        <v>28</v>
      </c>
      <c r="F63" s="141"/>
      <c r="G63" s="141"/>
      <c r="H63" s="141"/>
      <c r="I63" s="141"/>
      <c r="J63" s="28"/>
      <c r="K63" s="27"/>
    </row>
    <row r="64" spans="1:12" ht="15.75" customHeight="1" x14ac:dyDescent="0.35">
      <c r="B64" s="145"/>
      <c r="C64" s="16" t="s">
        <v>29</v>
      </c>
      <c r="D64" s="29"/>
      <c r="E64" s="140" t="s">
        <v>30</v>
      </c>
      <c r="F64" s="141"/>
      <c r="G64" s="141"/>
      <c r="H64" s="141"/>
      <c r="I64" s="141"/>
      <c r="J64" s="23"/>
      <c r="K64" s="30"/>
    </row>
    <row r="65" spans="2:11" ht="15.75" customHeight="1" x14ac:dyDescent="0.35">
      <c r="B65" s="145"/>
      <c r="C65" s="16" t="s">
        <v>31</v>
      </c>
      <c r="D65" s="31"/>
      <c r="E65" s="142" t="s">
        <v>32</v>
      </c>
      <c r="F65" s="143"/>
      <c r="G65" s="143"/>
      <c r="H65" s="143"/>
      <c r="I65" s="143"/>
      <c r="J65" s="32"/>
      <c r="K65" s="19"/>
    </row>
    <row r="66" spans="2:11" ht="15.75" customHeight="1" x14ac:dyDescent="0.35">
      <c r="B66" s="145"/>
      <c r="C66" s="16" t="s">
        <v>33</v>
      </c>
      <c r="D66" s="18"/>
      <c r="E66" s="142" t="s">
        <v>34</v>
      </c>
      <c r="F66" s="143"/>
      <c r="G66" s="143"/>
      <c r="H66" s="143"/>
      <c r="I66" s="143"/>
      <c r="J66" s="32"/>
      <c r="K66" s="22"/>
    </row>
    <row r="67" spans="2:11" ht="11.25" customHeight="1" x14ac:dyDescent="0.35">
      <c r="B67" s="145"/>
      <c r="C67" s="144" t="s">
        <v>35</v>
      </c>
      <c r="D67" s="144"/>
      <c r="E67" s="144" t="s">
        <v>36</v>
      </c>
      <c r="F67" s="144"/>
      <c r="G67" s="144"/>
      <c r="H67" s="144"/>
      <c r="I67" s="144"/>
      <c r="J67" s="144"/>
      <c r="K67" s="33"/>
    </row>
    <row r="68" spans="2:11" ht="11.25" customHeight="1" x14ac:dyDescent="0.35">
      <c r="B68" s="145"/>
      <c r="C68" s="144"/>
      <c r="D68" s="144"/>
      <c r="E68" s="144"/>
      <c r="F68" s="144"/>
      <c r="G68" s="144"/>
      <c r="H68" s="144"/>
      <c r="I68" s="144"/>
      <c r="J68" s="144"/>
      <c r="K68" s="33"/>
    </row>
    <row r="69" spans="2:11" ht="15.75" customHeight="1" x14ac:dyDescent="0.35">
      <c r="B69" s="145"/>
      <c r="C69" s="34" t="s">
        <v>37</v>
      </c>
      <c r="D69" s="35"/>
      <c r="E69" s="36"/>
      <c r="F69" s="36"/>
      <c r="G69" s="36"/>
      <c r="H69" s="36"/>
      <c r="I69" s="36"/>
      <c r="J69" s="36"/>
      <c r="K69" s="33"/>
    </row>
    <row r="70" spans="2:11" ht="3" customHeight="1" x14ac:dyDescent="0.35">
      <c r="B70" s="145"/>
      <c r="C70" s="37"/>
      <c r="D70" s="38"/>
      <c r="E70" s="37"/>
      <c r="F70" s="37"/>
      <c r="G70" s="37"/>
      <c r="H70" s="39"/>
      <c r="I70" s="39"/>
      <c r="J70" s="39"/>
      <c r="K70" s="39"/>
    </row>
    <row r="71" spans="2:11" ht="15.75" customHeight="1" x14ac:dyDescent="0.35">
      <c r="B71" s="145"/>
      <c r="C71" s="40"/>
      <c r="D71" s="40"/>
      <c r="E71" s="40"/>
      <c r="F71" s="40"/>
      <c r="G71" s="40"/>
      <c r="H71" s="40"/>
      <c r="I71" s="40"/>
      <c r="J71" s="40"/>
      <c r="K71" s="40"/>
    </row>
    <row r="72" spans="2:11" ht="5.25" customHeight="1" x14ac:dyDescent="0.35">
      <c r="B72" s="145"/>
      <c r="C72" s="41"/>
      <c r="E72" s="41"/>
      <c r="F72" s="41"/>
      <c r="G72" s="41"/>
      <c r="H72" s="41"/>
      <c r="I72" s="41"/>
      <c r="J72" s="41"/>
      <c r="K72" s="41"/>
    </row>
    <row r="73" spans="2:11" ht="15.75" customHeight="1" x14ac:dyDescent="0.35">
      <c r="B73" s="145"/>
      <c r="C73" s="42" t="s">
        <v>38</v>
      </c>
      <c r="D73" s="43"/>
      <c r="E73" s="44"/>
      <c r="F73" s="138">
        <f>'[1]SELL TARIFF'!D70</f>
        <v>15</v>
      </c>
      <c r="G73" s="139"/>
      <c r="H73" s="45" t="s">
        <v>39</v>
      </c>
      <c r="I73" s="46"/>
      <c r="J73" s="47">
        <f>'[1]SELL TARIFF'!I70</f>
        <v>30</v>
      </c>
      <c r="K73" s="48"/>
    </row>
    <row r="74" spans="2:11" ht="15.75" customHeight="1" x14ac:dyDescent="0.35">
      <c r="B74" s="145"/>
      <c r="C74" s="49" t="s">
        <v>40</v>
      </c>
      <c r="D74" s="50"/>
      <c r="E74" s="44"/>
      <c r="F74" s="134">
        <f>'[1]SELL TARIFF'!D63</f>
        <v>27.500000000000004</v>
      </c>
      <c r="G74" s="135"/>
      <c r="H74" s="5" t="s">
        <v>41</v>
      </c>
      <c r="I74" s="51"/>
      <c r="J74" s="52">
        <f>'[1]SELL TARIFF'!I63</f>
        <v>27.54</v>
      </c>
      <c r="K74" s="48"/>
    </row>
    <row r="75" spans="2:11" ht="15.75" customHeight="1" x14ac:dyDescent="0.35">
      <c r="B75" s="145"/>
      <c r="C75" s="53" t="s">
        <v>42</v>
      </c>
      <c r="D75" s="50"/>
      <c r="E75" s="54"/>
      <c r="F75" s="134">
        <f>'[1]SELL TARIFF'!D64</f>
        <v>50</v>
      </c>
      <c r="G75" s="135"/>
      <c r="H75" s="5" t="s">
        <v>39</v>
      </c>
      <c r="I75" s="51"/>
      <c r="J75" s="52">
        <f>'[1]SELL TARIFF'!I64</f>
        <v>150</v>
      </c>
      <c r="K75" s="55"/>
    </row>
    <row r="76" spans="2:11" ht="15.75" customHeight="1" x14ac:dyDescent="0.35">
      <c r="B76" s="145"/>
      <c r="C76" s="49" t="s">
        <v>43</v>
      </c>
      <c r="D76" s="50"/>
      <c r="E76" s="54"/>
      <c r="F76" s="134">
        <f>'[1]SELL TARIFF'!D67</f>
        <v>27.5</v>
      </c>
      <c r="G76" s="135"/>
      <c r="H76" s="5" t="s">
        <v>41</v>
      </c>
      <c r="I76" s="51"/>
      <c r="J76" s="52">
        <f>'[1]SELL TARIFF'!I67</f>
        <v>27.5</v>
      </c>
      <c r="K76" s="41"/>
    </row>
    <row r="77" spans="2:11" ht="15.75" customHeight="1" x14ac:dyDescent="0.35">
      <c r="B77" s="145"/>
      <c r="C77" s="56" t="s">
        <v>44</v>
      </c>
      <c r="D77" s="57"/>
      <c r="E77" s="58"/>
      <c r="F77" s="136">
        <f>'[1]SELL TARIFF'!D68</f>
        <v>25</v>
      </c>
      <c r="G77" s="137"/>
      <c r="H77" s="59" t="s">
        <v>45</v>
      </c>
      <c r="I77" s="60"/>
      <c r="J77" s="61"/>
      <c r="K77" s="62"/>
    </row>
    <row r="78" spans="2:11" ht="15.75" customHeight="1" x14ac:dyDescent="0.35">
      <c r="B78" s="145"/>
      <c r="C78" s="63" t="s">
        <v>46</v>
      </c>
      <c r="D78" s="64" t="str">
        <f>"£"&amp;'[1]SELL TARIFF'!D69&amp;".00"&amp;" applicable to all orders"</f>
        <v>£44.00 applicable to all orders</v>
      </c>
      <c r="E78" s="65" t="s">
        <v>47</v>
      </c>
      <c r="F78" s="66"/>
      <c r="G78" s="67"/>
      <c r="H78" s="67"/>
      <c r="I78" s="67"/>
      <c r="J78" s="68"/>
      <c r="K78" s="55"/>
    </row>
    <row r="79" spans="2:11" ht="14.25" customHeight="1" x14ac:dyDescent="0.35">
      <c r="B79" s="145"/>
      <c r="C79" s="69"/>
      <c r="D79" s="70"/>
      <c r="E79" s="71"/>
      <c r="G79" s="72"/>
      <c r="H79" s="72"/>
      <c r="I79" s="72"/>
      <c r="J79" s="73"/>
      <c r="K79" s="55"/>
    </row>
    <row r="80" spans="2:11" ht="15.75" customHeight="1" x14ac:dyDescent="0.35">
      <c r="B80" s="145"/>
      <c r="C80" s="69"/>
      <c r="D80" s="70"/>
      <c r="E80" s="71"/>
      <c r="G80" s="72"/>
      <c r="H80" s="72"/>
      <c r="I80" s="72"/>
      <c r="J80" s="73"/>
      <c r="K80" s="40"/>
    </row>
    <row r="81" spans="2:12" ht="15.75" customHeight="1" x14ac:dyDescent="0.35">
      <c r="B81" s="145"/>
      <c r="C81" s="74" t="s">
        <v>48</v>
      </c>
      <c r="D81" s="75"/>
      <c r="E81" s="76"/>
      <c r="F81" s="138">
        <f>'[1]SELL TARIFF'!D60</f>
        <v>82.5</v>
      </c>
      <c r="G81" s="139"/>
      <c r="H81" s="45" t="s">
        <v>39</v>
      </c>
      <c r="I81" s="46"/>
      <c r="J81" s="47">
        <f>'[1]SELL TARIFF'!I60</f>
        <v>165</v>
      </c>
      <c r="K81" s="40"/>
    </row>
    <row r="82" spans="2:12" ht="15.75" customHeight="1" x14ac:dyDescent="0.35">
      <c r="B82" s="145"/>
      <c r="C82" s="77" t="s">
        <v>49</v>
      </c>
      <c r="D82" s="78"/>
      <c r="E82" s="79"/>
      <c r="F82" s="136">
        <f>'[1]SELL TARIFF'!D61</f>
        <v>82.5</v>
      </c>
      <c r="G82" s="137"/>
      <c r="H82" s="59" t="s">
        <v>39</v>
      </c>
      <c r="I82" s="60"/>
      <c r="J82" s="61">
        <f>'[1]SELL TARIFF'!I61</f>
        <v>165</v>
      </c>
      <c r="K82" s="40"/>
    </row>
    <row r="83" spans="2:12" ht="14.25" customHeight="1" x14ac:dyDescent="0.35">
      <c r="B83" s="145"/>
      <c r="C83" s="40"/>
      <c r="D83" s="40"/>
      <c r="E83" s="40"/>
      <c r="F83" s="40"/>
      <c r="G83" s="40"/>
      <c r="H83" s="40"/>
      <c r="I83" s="40"/>
      <c r="J83" s="40"/>
      <c r="K83" s="40"/>
    </row>
    <row r="84" spans="2:12" ht="15.75" customHeight="1" x14ac:dyDescent="0.35">
      <c r="B84" s="145"/>
      <c r="C84" s="40"/>
      <c r="D84" s="40"/>
      <c r="E84" s="40"/>
      <c r="F84" s="40"/>
      <c r="G84" s="40"/>
      <c r="H84" s="40"/>
      <c r="I84" s="40"/>
      <c r="J84" s="40"/>
      <c r="K84" s="40"/>
    </row>
    <row r="85" spans="2:12" ht="15.75" customHeight="1" x14ac:dyDescent="0.35">
      <c r="B85" s="145"/>
      <c r="C85" s="74" t="s">
        <v>50</v>
      </c>
      <c r="D85" s="80"/>
      <c r="E85" s="128"/>
      <c r="F85" s="129"/>
      <c r="G85" s="81" t="str">
        <f>IF(E85="Yes","","If No please confirm collection address below:")</f>
        <v>If No please confirm collection address below:</v>
      </c>
      <c r="H85" s="82"/>
      <c r="I85" s="82"/>
      <c r="J85" s="75"/>
      <c r="K85" s="40"/>
    </row>
    <row r="86" spans="2:12" ht="15.75" customHeight="1" x14ac:dyDescent="0.35">
      <c r="B86" s="145"/>
      <c r="C86" s="83" t="str">
        <f>IF(E85="Yes","","Please advise collection address:")</f>
        <v>Please advise collection address:</v>
      </c>
      <c r="D86" s="130"/>
      <c r="E86" s="130"/>
      <c r="F86" s="130"/>
      <c r="G86" s="130"/>
      <c r="H86" s="130"/>
      <c r="I86" s="130"/>
      <c r="J86" s="131"/>
      <c r="K86" s="40"/>
    </row>
    <row r="87" spans="2:12" ht="15.75" customHeight="1" x14ac:dyDescent="0.35">
      <c r="B87" s="145"/>
      <c r="C87" s="49" t="s">
        <v>51</v>
      </c>
      <c r="D87" s="84"/>
      <c r="E87" s="85"/>
      <c r="F87" s="86"/>
      <c r="G87" s="40"/>
      <c r="H87" s="87"/>
      <c r="I87" s="40"/>
      <c r="J87" s="88"/>
      <c r="K87" s="40"/>
    </row>
    <row r="88" spans="2:12" ht="15.75" customHeight="1" x14ac:dyDescent="0.35">
      <c r="B88" s="145"/>
      <c r="C88" s="89" t="s">
        <v>52</v>
      </c>
      <c r="D88" s="84"/>
      <c r="E88" s="118"/>
      <c r="F88" s="119"/>
      <c r="G88" s="90"/>
      <c r="H88" s="91"/>
      <c r="I88" s="91"/>
      <c r="J88" s="92"/>
      <c r="K88" s="55"/>
    </row>
    <row r="89" spans="2:12" ht="15.75" customHeight="1" x14ac:dyDescent="0.35">
      <c r="B89" s="145"/>
      <c r="C89" s="49" t="s">
        <v>53</v>
      </c>
      <c r="D89" s="84"/>
      <c r="E89" s="132"/>
      <c r="F89" s="133"/>
      <c r="G89" s="41"/>
      <c r="H89" s="41"/>
      <c r="I89" s="41"/>
      <c r="J89" s="93"/>
      <c r="K89" s="55"/>
    </row>
    <row r="90" spans="2:12" ht="15.75" customHeight="1" x14ac:dyDescent="0.35">
      <c r="B90" s="145"/>
      <c r="C90" s="89" t="s">
        <v>54</v>
      </c>
      <c r="D90" s="94"/>
      <c r="E90" s="118"/>
      <c r="F90" s="119"/>
      <c r="G90" s="41"/>
      <c r="H90" s="41"/>
      <c r="I90" s="41"/>
      <c r="J90" s="95"/>
      <c r="K90" s="55"/>
    </row>
    <row r="91" spans="2:12" ht="15.75" customHeight="1" x14ac:dyDescent="0.35">
      <c r="B91" s="145"/>
      <c r="C91" s="89" t="s">
        <v>55</v>
      </c>
      <c r="D91" s="94"/>
      <c r="E91" s="132"/>
      <c r="F91" s="133"/>
      <c r="G91" s="41"/>
      <c r="H91" s="41"/>
      <c r="I91" s="41"/>
      <c r="J91" s="96"/>
      <c r="K91" s="97"/>
      <c r="L91" s="98"/>
    </row>
    <row r="92" spans="2:12" ht="15.75" customHeight="1" x14ac:dyDescent="0.35">
      <c r="B92" s="145"/>
      <c r="C92" s="77" t="s">
        <v>56</v>
      </c>
      <c r="D92" s="99"/>
      <c r="E92" s="118"/>
      <c r="F92" s="119"/>
      <c r="G92" s="66"/>
      <c r="H92" s="100"/>
      <c r="I92" s="99"/>
      <c r="J92" s="78"/>
      <c r="K92" s="101"/>
    </row>
    <row r="93" spans="2:12" ht="14.25" customHeight="1" x14ac:dyDescent="0.35">
      <c r="B93" s="145"/>
      <c r="C93" s="120"/>
      <c r="D93" s="120"/>
      <c r="E93" s="120"/>
      <c r="F93" s="120"/>
      <c r="G93" s="120"/>
      <c r="H93" s="120"/>
      <c r="I93" s="103"/>
      <c r="J93" s="103"/>
      <c r="K93" s="103"/>
    </row>
    <row r="94" spans="2:12" ht="15.75" customHeight="1" x14ac:dyDescent="0.35">
      <c r="B94" s="1"/>
      <c r="C94" s="102"/>
      <c r="D94" s="102"/>
      <c r="E94" s="102"/>
      <c r="F94" s="102"/>
      <c r="G94" s="102"/>
      <c r="H94" s="102"/>
      <c r="I94" s="103"/>
      <c r="J94" s="103"/>
      <c r="K94" s="103"/>
    </row>
    <row r="95" spans="2:12" ht="15.75" customHeight="1" x14ac:dyDescent="0.35">
      <c r="B95" s="1"/>
      <c r="C95" s="104" t="s">
        <v>57</v>
      </c>
      <c r="D95" s="105" t="s">
        <v>58</v>
      </c>
      <c r="E95" s="121" t="s">
        <v>59</v>
      </c>
      <c r="F95" s="122"/>
      <c r="G95" s="122"/>
      <c r="H95" s="122"/>
      <c r="I95" s="123"/>
      <c r="J95" s="105" t="s">
        <v>60</v>
      </c>
      <c r="K95"/>
    </row>
    <row r="96" spans="2:12" ht="14.25" customHeight="1" x14ac:dyDescent="0.35">
      <c r="B96" s="1"/>
      <c r="C96" s="106" t="s">
        <v>61</v>
      </c>
      <c r="D96" s="106" t="s">
        <v>62</v>
      </c>
      <c r="E96" s="106" t="s">
        <v>63</v>
      </c>
      <c r="F96" s="106" t="s">
        <v>64</v>
      </c>
      <c r="G96" s="106" t="s">
        <v>65</v>
      </c>
      <c r="H96" s="124" t="s">
        <v>66</v>
      </c>
      <c r="I96" s="125"/>
      <c r="J96" s="106" t="s">
        <v>67</v>
      </c>
      <c r="K96"/>
    </row>
    <row r="97" spans="1:11" ht="14.25" customHeight="1" x14ac:dyDescent="0.35">
      <c r="B97" s="1"/>
      <c r="C97" s="107"/>
      <c r="D97" s="108"/>
      <c r="E97" s="109"/>
      <c r="F97" s="109"/>
      <c r="G97" s="109"/>
      <c r="H97" s="126">
        <f t="shared" ref="H97:H102" si="0">(E97*F97*G97/1000000)</f>
        <v>0</v>
      </c>
      <c r="I97" s="127"/>
      <c r="J97" s="107"/>
      <c r="K97"/>
    </row>
    <row r="98" spans="1:11" ht="14.25" customHeight="1" x14ac:dyDescent="0.35">
      <c r="B98" s="1"/>
      <c r="C98" s="107"/>
      <c r="D98" s="107"/>
      <c r="E98" s="109"/>
      <c r="F98" s="109"/>
      <c r="G98" s="109"/>
      <c r="H98" s="114">
        <f t="shared" si="0"/>
        <v>0</v>
      </c>
      <c r="I98" s="115"/>
      <c r="J98" s="107"/>
      <c r="K98"/>
    </row>
    <row r="99" spans="1:11" ht="14.25" customHeight="1" x14ac:dyDescent="0.35">
      <c r="B99" s="1"/>
      <c r="C99" s="107"/>
      <c r="D99" s="107"/>
      <c r="E99" s="109"/>
      <c r="F99" s="109"/>
      <c r="G99" s="109"/>
      <c r="H99" s="114">
        <f t="shared" si="0"/>
        <v>0</v>
      </c>
      <c r="I99" s="115"/>
      <c r="J99" s="107"/>
      <c r="K99"/>
    </row>
    <row r="100" spans="1:11" ht="14.25" customHeight="1" x14ac:dyDescent="0.35">
      <c r="B100" s="1"/>
      <c r="C100" s="107"/>
      <c r="D100" s="107"/>
      <c r="E100" s="109"/>
      <c r="F100" s="109"/>
      <c r="G100" s="109"/>
      <c r="H100" s="114">
        <f t="shared" si="0"/>
        <v>0</v>
      </c>
      <c r="I100" s="115"/>
      <c r="J100" s="107"/>
      <c r="K100"/>
    </row>
    <row r="101" spans="1:11" ht="14.25" customHeight="1" x14ac:dyDescent="0.35">
      <c r="C101" s="107"/>
      <c r="D101" s="107"/>
      <c r="E101" s="109"/>
      <c r="F101" s="109"/>
      <c r="G101" s="109"/>
      <c r="H101" s="114">
        <f t="shared" si="0"/>
        <v>0</v>
      </c>
      <c r="I101" s="115"/>
      <c r="J101" s="107"/>
      <c r="K101"/>
    </row>
    <row r="102" spans="1:11" ht="14.25" customHeight="1" x14ac:dyDescent="0.35">
      <c r="C102" s="107"/>
      <c r="D102" s="107"/>
      <c r="E102" s="109"/>
      <c r="F102" s="109"/>
      <c r="G102" s="109"/>
      <c r="H102" s="114">
        <f t="shared" si="0"/>
        <v>0</v>
      </c>
      <c r="I102" s="115"/>
      <c r="J102" s="107"/>
      <c r="K102"/>
    </row>
    <row r="103" spans="1:11" ht="15.75" customHeight="1" x14ac:dyDescent="0.35">
      <c r="A103" s="110"/>
      <c r="B103" s="111"/>
      <c r="C103" s="116" t="s">
        <v>68</v>
      </c>
      <c r="D103" s="116"/>
      <c r="E103" s="116"/>
      <c r="F103" s="116"/>
      <c r="G103" s="116"/>
      <c r="H103" s="116"/>
      <c r="I103" s="116"/>
      <c r="J103" s="116"/>
      <c r="K103" s="112"/>
    </row>
    <row r="104" spans="1:11" ht="15.75" customHeight="1" x14ac:dyDescent="0.35">
      <c r="B104" s="112"/>
      <c r="C104" s="117" t="s">
        <v>69</v>
      </c>
      <c r="D104" s="117"/>
      <c r="E104" s="117"/>
      <c r="F104" s="117"/>
      <c r="G104" s="117"/>
      <c r="H104" s="117"/>
      <c r="I104" s="117"/>
      <c r="J104" s="117"/>
      <c r="K104" s="112"/>
    </row>
    <row r="105" spans="1:11" ht="15.75" customHeight="1" x14ac:dyDescent="0.35">
      <c r="B105" s="113"/>
      <c r="C105" s="117"/>
      <c r="D105" s="117"/>
      <c r="E105" s="117"/>
      <c r="F105" s="117"/>
      <c r="G105" s="117"/>
      <c r="H105" s="117"/>
      <c r="I105" s="117"/>
      <c r="J105" s="117"/>
    </row>
    <row r="106" spans="1:11" ht="15.75" customHeight="1" x14ac:dyDescent="0.35">
      <c r="B106" s="113"/>
      <c r="C106" s="117"/>
      <c r="D106" s="117"/>
      <c r="E106" s="117"/>
      <c r="F106" s="117"/>
      <c r="G106" s="117"/>
      <c r="H106" s="117"/>
      <c r="I106" s="117"/>
      <c r="J106" s="117"/>
    </row>
    <row r="107" spans="1:11" ht="15.75" customHeight="1" x14ac:dyDescent="0.35">
      <c r="C107" s="117"/>
      <c r="D107" s="117"/>
      <c r="E107" s="117"/>
      <c r="F107" s="117"/>
      <c r="G107" s="117"/>
      <c r="H107" s="117"/>
      <c r="I107" s="117"/>
      <c r="J107" s="117"/>
    </row>
    <row r="108" spans="1:11" ht="15.75" customHeight="1" x14ac:dyDescent="0.35">
      <c r="C108" s="34"/>
    </row>
    <row r="109" spans="1:11" ht="15.75" hidden="1" customHeight="1" x14ac:dyDescent="0.35">
      <c r="C109"/>
      <c r="D109"/>
      <c r="E109"/>
      <c r="F109"/>
      <c r="G109"/>
      <c r="H109"/>
      <c r="I109"/>
      <c r="J109"/>
    </row>
    <row r="110" spans="1:11" ht="15.75" hidden="1" customHeight="1" x14ac:dyDescent="0.35">
      <c r="C110"/>
      <c r="D110"/>
      <c r="E110"/>
      <c r="F110"/>
      <c r="G110"/>
      <c r="H110"/>
      <c r="I110"/>
      <c r="J110"/>
    </row>
    <row r="111" spans="1:11" ht="15.75" hidden="1" customHeight="1" x14ac:dyDescent="0.35">
      <c r="C111"/>
      <c r="D111"/>
      <c r="E111"/>
      <c r="F111"/>
      <c r="G111"/>
      <c r="H111"/>
      <c r="I111"/>
      <c r="J111"/>
    </row>
    <row r="112" spans="1:11" ht="15.75" hidden="1" customHeight="1" x14ac:dyDescent="0.35">
      <c r="C112"/>
      <c r="D112"/>
      <c r="E112"/>
      <c r="F112"/>
      <c r="G112"/>
      <c r="H112"/>
      <c r="I112"/>
      <c r="J112"/>
    </row>
  </sheetData>
  <mergeCells count="40">
    <mergeCell ref="F73:G73"/>
    <mergeCell ref="B57:B93"/>
    <mergeCell ref="E57:I57"/>
    <mergeCell ref="E58:I58"/>
    <mergeCell ref="E59:I59"/>
    <mergeCell ref="E60:I60"/>
    <mergeCell ref="E61:I61"/>
    <mergeCell ref="C62:C63"/>
    <mergeCell ref="D62:D63"/>
    <mergeCell ref="E62:I62"/>
    <mergeCell ref="E63:I63"/>
    <mergeCell ref="E64:I64"/>
    <mergeCell ref="E65:I65"/>
    <mergeCell ref="E66:I66"/>
    <mergeCell ref="C67:D68"/>
    <mergeCell ref="E67:J68"/>
    <mergeCell ref="E91:F91"/>
    <mergeCell ref="F74:G74"/>
    <mergeCell ref="F75:G75"/>
    <mergeCell ref="F76:G76"/>
    <mergeCell ref="F77:G77"/>
    <mergeCell ref="F81:G81"/>
    <mergeCell ref="F82:G82"/>
    <mergeCell ref="E85:F85"/>
    <mergeCell ref="D86:J86"/>
    <mergeCell ref="E88:F88"/>
    <mergeCell ref="E89:F89"/>
    <mergeCell ref="E90:F90"/>
    <mergeCell ref="C104:J107"/>
    <mergeCell ref="E92:F92"/>
    <mergeCell ref="C93:H93"/>
    <mergeCell ref="E95:I95"/>
    <mergeCell ref="H96:I96"/>
    <mergeCell ref="H97:I97"/>
    <mergeCell ref="H98:I98"/>
    <mergeCell ref="H99:I99"/>
    <mergeCell ref="H100:I100"/>
    <mergeCell ref="H101:I101"/>
    <mergeCell ref="H102:I102"/>
    <mergeCell ref="C103:J103"/>
  </mergeCells>
  <pageMargins left="0.19685039370078741" right="0.19685039370078741" top="0.19685039370078741" bottom="0.19685039370078741" header="0.31496062992125984" footer="0.31496062992125984"/>
  <pageSetup paperSize="9" scale="95" orientation="portrait" r:id="rId1"/>
  <rowBreaks count="1" manualBreakCount="1">
    <brk id="50"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EBE3ED29252B4494923263D734A301" ma:contentTypeVersion="15" ma:contentTypeDescription="Create a new document." ma:contentTypeScope="" ma:versionID="dd60c4828ec2c37dde0d85b67ab175ab">
  <xsd:schema xmlns:xsd="http://www.w3.org/2001/XMLSchema" xmlns:xs="http://www.w3.org/2001/XMLSchema" xmlns:p="http://schemas.microsoft.com/office/2006/metadata/properties" xmlns:ns1="http://schemas.microsoft.com/sharepoint/v3" xmlns:ns2="1cfaaec7-ff5c-4134-b3b2-508dc8536271" xmlns:ns3="6852c549-356a-4fd6-9eed-dc100b63560b" targetNamespace="http://schemas.microsoft.com/office/2006/metadata/properties" ma:root="true" ma:fieldsID="495b20189cc5869e2e31877fe9f0c4aa" ns1:_="" ns2:_="" ns3:_="">
    <xsd:import namespace="http://schemas.microsoft.com/sharepoint/v3"/>
    <xsd:import namespace="1cfaaec7-ff5c-4134-b3b2-508dc8536271"/>
    <xsd:import namespace="6852c549-356a-4fd6-9eed-dc100b63560b"/>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faaec7-ff5c-4134-b3b2-508dc85362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56e8b0a-f24b-469a-9412-1e38db24484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852c549-356a-4fd6-9eed-dc100b63560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e08999-78fc-418a-8ab1-d2a97fd5e465}" ma:internalName="TaxCatchAll" ma:showField="CatchAllData" ma:web="6852c549-356a-4fd6-9eed-dc100b63560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cfaaec7-ff5c-4134-b3b2-508dc8536271">
      <Terms xmlns="http://schemas.microsoft.com/office/infopath/2007/PartnerControls"/>
    </lcf76f155ced4ddcb4097134ff3c332f>
    <TaxCatchAll xmlns="6852c549-356a-4fd6-9eed-dc100b63560b"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938363-CA67-4B0C-9E46-4671D3DA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faaec7-ff5c-4134-b3b2-508dc8536271"/>
    <ds:schemaRef ds:uri="6852c549-356a-4fd6-9eed-dc100b635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1ACF6-6E32-48C7-B54C-C11661924242}">
  <ds:schemaRefs>
    <ds:schemaRef ds:uri="http://schemas.microsoft.com/office/2006/metadata/properties"/>
    <ds:schemaRef ds:uri="http://schemas.microsoft.com/office/infopath/2007/PartnerControls"/>
    <ds:schemaRef ds:uri="http://schemas.microsoft.com/sharepoint/v3"/>
    <ds:schemaRef ds:uri="1cfaaec7-ff5c-4134-b3b2-508dc8536271"/>
    <ds:schemaRef ds:uri="6852c549-356a-4fd6-9eed-dc100b63560b"/>
  </ds:schemaRefs>
</ds:datastoreItem>
</file>

<file path=customXml/itemProps3.xml><?xml version="1.0" encoding="utf-8"?>
<ds:datastoreItem xmlns:ds="http://schemas.openxmlformats.org/officeDocument/2006/customXml" ds:itemID="{EF9FABD2-B518-441F-B1E1-272F4F9D01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Order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Webb, Richard</dc:creator>
  <cp:lastModifiedBy>Catherine Beck</cp:lastModifiedBy>
  <dcterms:created xsi:type="dcterms:W3CDTF">2023-03-15T14:53:30Z</dcterms:created>
  <dcterms:modified xsi:type="dcterms:W3CDTF">2023-03-17T14:42:10Z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0x010100D9EBE3ED29252B4494923263D734A301</vt:lpwstr>
  </property>
</Properties>
</file>